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'0503737'!$C$95</definedName>
    <definedName name="ID_120655896" localSheetId="0">'0503737'!$C$7</definedName>
    <definedName name="ID_120655897" localSheetId="0">'0503737'!$O$9</definedName>
    <definedName name="ID_120655899" localSheetId="0">'0503737'!$H$90</definedName>
    <definedName name="ID_120655900" localSheetId="0">'0503737'!$I$95</definedName>
    <definedName name="ID_120655902" localSheetId="0">'0503737'!$F$93</definedName>
    <definedName name="ID_120655903" localSheetId="0">'0503737'!$I$93</definedName>
    <definedName name="ID_120655904" localSheetId="0">'0503737'!$C$9</definedName>
    <definedName name="ID_120655908" localSheetId="0">'0503737'!$G$95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'0503737'!$D$83</definedName>
    <definedName name="ID_16607352235" localSheetId="0">'0503737'!$C$83</definedName>
    <definedName name="ID_16607352236" localSheetId="0">'0503737'!$C$84</definedName>
    <definedName name="ID_16607352237" localSheetId="0">'0503737'!$D$84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'0503737'!$G$63</definedName>
    <definedName name="ID_2152668058" localSheetId="0">'0503737'!$H$63</definedName>
    <definedName name="ID_2152668059" localSheetId="0">'0503737'!$O$54</definedName>
    <definedName name="ID_2152668060" localSheetId="0">'0503737'!$E$55</definedName>
    <definedName name="ID_2152668061" localSheetId="0">'0503737'!$F$55</definedName>
    <definedName name="ID_2152668062" localSheetId="0">'0503737'!$G$55</definedName>
    <definedName name="ID_2152668063" localSheetId="0">'0503737'!$H$55</definedName>
    <definedName name="ID_2152668064" localSheetId="0">'0503737'!$I$55</definedName>
    <definedName name="ID_2152668065" localSheetId="0">'0503737'!$J$55</definedName>
    <definedName name="ID_2152668066" localSheetId="0">'0503737'!$O$55</definedName>
    <definedName name="ID_2152668067" localSheetId="0">'0503737'!$E$63</definedName>
    <definedName name="ID_2152668068" localSheetId="0">'0503737'!$F$63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'0503737'!$E$41</definedName>
    <definedName name="ID_2152668081" localSheetId="0">'0503737'!$F$41</definedName>
    <definedName name="ID_2152668082" localSheetId="0">'0503737'!$G$41</definedName>
    <definedName name="ID_2152668083" localSheetId="0">'0503737'!$H$41</definedName>
    <definedName name="ID_2152668084" localSheetId="0">'0503737'!$I$41</definedName>
    <definedName name="ID_2152668085" localSheetId="0">'0503737'!$J$41</definedName>
    <definedName name="ID_2152668086" localSheetId="0">'0503737'!$E$48</definedName>
    <definedName name="ID_2152668087" localSheetId="0">'0503737'!$F$48</definedName>
    <definedName name="ID_2152668088" localSheetId="0">'0503737'!$G$48</definedName>
    <definedName name="ID_2152668089" localSheetId="0">'0503737'!$H$48</definedName>
    <definedName name="ID_2152668090" localSheetId="0">'0503737'!$I$48</definedName>
    <definedName name="ID_2152668091" localSheetId="0">'0503737'!$J$48</definedName>
    <definedName name="ID_2152668092" localSheetId="0">'0503737'!$O$48</definedName>
    <definedName name="ID_2152668093" localSheetId="0">'0503737'!$E$49</definedName>
    <definedName name="ID_2152668094" localSheetId="0">'0503737'!$F$49</definedName>
    <definedName name="ID_2152668095" localSheetId="0">'0503737'!$G$49</definedName>
    <definedName name="ID_2152668096" localSheetId="0">'0503737'!$H$49</definedName>
    <definedName name="ID_2152668097" localSheetId="0">'0503737'!$I$49</definedName>
    <definedName name="ID_2152668098" localSheetId="0">'0503737'!$J$49</definedName>
    <definedName name="ID_2152668099" localSheetId="0">'0503737'!$O$49</definedName>
    <definedName name="ID_2152668100" localSheetId="0">'0503737'!$E$52</definedName>
    <definedName name="ID_2152668101" localSheetId="0">'0503737'!$F$52</definedName>
    <definedName name="ID_2152668102" localSheetId="0">'0503737'!$G$52</definedName>
    <definedName name="ID_2152668103" localSheetId="0">'0503737'!$H$52</definedName>
    <definedName name="ID_2152668104" localSheetId="0">'0503737'!$I$52</definedName>
    <definedName name="ID_2152668105" localSheetId="0">'0503737'!$J$52</definedName>
    <definedName name="ID_2152668106" localSheetId="0">'0503737'!$O$52</definedName>
    <definedName name="ID_2152668107" localSheetId="0">'0503737'!$E$53</definedName>
    <definedName name="ID_2152668108" localSheetId="0">'0503737'!$F$53</definedName>
    <definedName name="ID_2152668109" localSheetId="0">'0503737'!$G$53</definedName>
    <definedName name="ID_2152668110" localSheetId="0">'0503737'!$H$53</definedName>
    <definedName name="ID_2152668111" localSheetId="0">'0503737'!$I$53</definedName>
    <definedName name="ID_2152668112" localSheetId="0">'0503737'!$J$53</definedName>
    <definedName name="ID_2152668113" localSheetId="0">'0503737'!$O$53</definedName>
    <definedName name="ID_2152668114" localSheetId="0">'0503737'!$E$54</definedName>
    <definedName name="ID_2152668115" localSheetId="0">'0503737'!$F$54</definedName>
    <definedName name="ID_2152668116" localSheetId="0">'0503737'!$G$54</definedName>
    <definedName name="ID_2152668117" localSheetId="0">'0503737'!$H$54</definedName>
    <definedName name="ID_2152668118" localSheetId="0">'0503737'!$I$54</definedName>
    <definedName name="ID_2152668119" localSheetId="0">'0503737'!$J$54</definedName>
    <definedName name="ID_2152668120" localSheetId="0">'0503737'!$I$63</definedName>
    <definedName name="ID_2152668121" localSheetId="0">'0503737'!$J$63</definedName>
    <definedName name="ID_2152668122" localSheetId="0">'0503737'!$O$63</definedName>
    <definedName name="ID_2152668123" localSheetId="0">'0503737'!$E$64</definedName>
    <definedName name="ID_2152668124" localSheetId="0">'0503737'!$F$64</definedName>
    <definedName name="ID_2152668125" localSheetId="0">'0503737'!$G$64</definedName>
    <definedName name="ID_2152668126" localSheetId="0">'0503737'!$H$64</definedName>
    <definedName name="ID_2152668127" localSheetId="0">'0503737'!$I$64</definedName>
    <definedName name="ID_2152668128" localSheetId="0">'0503737'!$J$64</definedName>
    <definedName name="ID_2152668129" localSheetId="0">'0503737'!$E$65</definedName>
    <definedName name="ID_2152668130" localSheetId="0">'0503737'!$F$65</definedName>
    <definedName name="ID_2152668131" localSheetId="0">'0503737'!$G$65</definedName>
    <definedName name="ID_2152668132" localSheetId="0">'0503737'!$H$65</definedName>
    <definedName name="ID_2152668133" localSheetId="0">'0503737'!$I$65</definedName>
    <definedName name="ID_2152668134" localSheetId="0">'0503737'!$J$65</definedName>
    <definedName name="ID_2152668135" localSheetId="0">'0503737'!$E$66</definedName>
    <definedName name="ID_2152668136" localSheetId="0">'0503737'!$F$66</definedName>
    <definedName name="ID_2152668137" localSheetId="0">'0503737'!$G$66</definedName>
    <definedName name="ID_2152668138" localSheetId="0">'0503737'!$H$66</definedName>
    <definedName name="ID_2152668139" localSheetId="0">'0503737'!$I$66</definedName>
    <definedName name="ID_2152668140" localSheetId="0">'0503737'!$J$66</definedName>
    <definedName name="ID_2152668141" localSheetId="0">'0503737'!$O$66</definedName>
    <definedName name="ID_2152668142" localSheetId="0">'0503737'!$E$67</definedName>
    <definedName name="ID_2152668143" localSheetId="0">'0503737'!$F$67</definedName>
    <definedName name="ID_2152668144" localSheetId="0">'0503737'!$G$67</definedName>
    <definedName name="ID_2152668145" localSheetId="0">'0503737'!$H$67</definedName>
    <definedName name="ID_2152668146" localSheetId="0">'0503737'!$I$67</definedName>
    <definedName name="ID_2152668147" localSheetId="0">'0503737'!$J$67</definedName>
    <definedName name="ID_2152668148" localSheetId="0">'0503737'!$E$68</definedName>
    <definedName name="ID_2152668149" localSheetId="0">'0503737'!$F$68</definedName>
    <definedName name="ID_2152668150" localSheetId="0">'0503737'!$G$68</definedName>
    <definedName name="ID_2152668151" localSheetId="0">'0503737'!$G$84</definedName>
    <definedName name="ID_2152668152" localSheetId="0">'0503737'!$H$84</definedName>
    <definedName name="ID_2152668153" localSheetId="0">'0503737'!$E$84</definedName>
    <definedName name="ID_2152668154" localSheetId="0">'0503737'!$F$84</definedName>
    <definedName name="ID_2152668155" localSheetId="0">'0503737'!$H$68</definedName>
    <definedName name="ID_2152668156" localSheetId="0">'0503737'!$I$68</definedName>
    <definedName name="ID_2152668157" localSheetId="0">'0503737'!$J$68</definedName>
    <definedName name="ID_2152668158" localSheetId="0">'0503737'!$E$69</definedName>
    <definedName name="ID_2152668159" localSheetId="0">'0503737'!$F$69</definedName>
    <definedName name="ID_2152668160" localSheetId="0">'0503737'!$G$69</definedName>
    <definedName name="ID_2152668161" localSheetId="0">'0503737'!$H$69</definedName>
    <definedName name="ID_2152668162" localSheetId="0">'0503737'!$I$69</definedName>
    <definedName name="ID_2152668163" localSheetId="0">'0503737'!$J$69</definedName>
    <definedName name="ID_2152668164" localSheetId="0">'0503737'!$O$69</definedName>
    <definedName name="ID_2152668165" localSheetId="0">'0503737'!$E$70</definedName>
    <definedName name="ID_2152668166" localSheetId="0">'0503737'!$F$70</definedName>
    <definedName name="ID_2152668167" localSheetId="0">'0503737'!$G$70</definedName>
    <definedName name="ID_2152668168" localSheetId="0">'0503737'!$H$70</definedName>
    <definedName name="ID_2152668169" localSheetId="0">'0503737'!$I$70</definedName>
    <definedName name="ID_2152668170" localSheetId="0">'0503737'!$J$70</definedName>
    <definedName name="ID_2152668171" localSheetId="0">'0503737'!$O$70</definedName>
    <definedName name="ID_2152668172" localSheetId="0">'0503737'!$E$71</definedName>
    <definedName name="ID_2152668173" localSheetId="0">'0503737'!$F$71</definedName>
    <definedName name="ID_2152668174" localSheetId="0">'0503737'!$G$71</definedName>
    <definedName name="ID_2152668175" localSheetId="0">'0503737'!$H$71</definedName>
    <definedName name="ID_2152668176" localSheetId="0">'0503737'!$I$71</definedName>
    <definedName name="ID_2152668177" localSheetId="0">'0503737'!$J$71</definedName>
    <definedName name="ID_2152668178" localSheetId="0">'0503737'!$O$71</definedName>
    <definedName name="ID_2152668179" localSheetId="0">'0503737'!$E$72</definedName>
    <definedName name="ID_2152668180" localSheetId="0">'0503737'!$F$72</definedName>
    <definedName name="ID_2152668181" localSheetId="0">'0503737'!$G$72</definedName>
    <definedName name="ID_2152668182" localSheetId="0">'0503737'!$H$72</definedName>
    <definedName name="ID_2152668183" localSheetId="0">'0503737'!$I$72</definedName>
    <definedName name="ID_2152668184" localSheetId="0">'0503737'!$J$72</definedName>
    <definedName name="ID_2152668185" localSheetId="0">'0503737'!$O$72</definedName>
    <definedName name="ID_2152668186" localSheetId="0">'0503737'!$E$73</definedName>
    <definedName name="ID_2152668187" localSheetId="0">'0503737'!$F$73</definedName>
    <definedName name="ID_2152668188" localSheetId="0">'0503737'!$G$73</definedName>
    <definedName name="ID_2152668189" localSheetId="0">'0503737'!$H$73</definedName>
    <definedName name="ID_2152668190" localSheetId="0">'0503737'!$I$73</definedName>
    <definedName name="ID_2152668191" localSheetId="0">'0503737'!$J$73</definedName>
    <definedName name="ID_2152668192" localSheetId="0">'0503737'!$O$73</definedName>
    <definedName name="ID_2152668193" localSheetId="0">'0503737'!$E$74</definedName>
    <definedName name="ID_2152668194" localSheetId="0">'0503737'!$F$74</definedName>
    <definedName name="ID_2152668195" localSheetId="0">'0503737'!$G$74</definedName>
    <definedName name="ID_2152668196" localSheetId="0">'0503737'!$H$74</definedName>
    <definedName name="ID_2152668197" localSheetId="0">'0503737'!$I$74</definedName>
    <definedName name="ID_2152668198" localSheetId="0">'0503737'!$J$74</definedName>
    <definedName name="ID_2152668199" localSheetId="0">'0503737'!$O$74</definedName>
    <definedName name="ID_2152668200" localSheetId="0">'0503737'!$E$83</definedName>
    <definedName name="ID_2152668201" localSheetId="0">'0503737'!$F$83</definedName>
    <definedName name="ID_2152668202" localSheetId="0">'0503737'!$G$83</definedName>
    <definedName name="ID_2152668203" localSheetId="0">'0503737'!$H$83</definedName>
    <definedName name="ID_2152668204" localSheetId="0">'0503737'!$I$83</definedName>
    <definedName name="ID_2152668205" localSheetId="0">'0503737'!$I$84</definedName>
    <definedName name="ID_2152668206" localSheetId="0">'0503737'!$D$65</definedName>
    <definedName name="ID_2152668207" localSheetId="0">'0503737'!$C$65</definedName>
    <definedName name="ID_2152668208" localSheetId="0">'0503737'!$D$52</definedName>
    <definedName name="ID_2152668209" localSheetId="0">'0503737'!$C$52</definedName>
    <definedName name="ID_2152668210" localSheetId="0">'0503737'!$D$53</definedName>
    <definedName name="ID_2152668211" localSheetId="0">'0503737'!$C$53</definedName>
    <definedName name="ID_2152668212" localSheetId="0">'0503737'!$D$54</definedName>
    <definedName name="ID_2152668213" localSheetId="0">'0503737'!$C$54</definedName>
    <definedName name="ID_2152668214" localSheetId="0">'0503737'!$D$63</definedName>
    <definedName name="ID_2152668215" localSheetId="0">'0503737'!$C$63</definedName>
    <definedName name="ID_2152668216" localSheetId="0">'0503737'!$D$64</definedName>
    <definedName name="ID_2152668217" localSheetId="0">'0503737'!$C$64</definedName>
    <definedName name="ID_2152668218" localSheetId="0">'0503737'!$C$48</definedName>
    <definedName name="ID_2152668219" localSheetId="0">'0503737'!$D$48</definedName>
    <definedName name="ID_2152668220" localSheetId="0">'0503737'!$D$49</definedName>
    <definedName name="ID_2152668221" localSheetId="0">'0503737'!$C$49</definedName>
    <definedName name="ID_2152668222" localSheetId="0">'0503737'!$D$55</definedName>
    <definedName name="ID_2152668223" localSheetId="0">'0503737'!$C$55</definedName>
    <definedName name="ID_2152668224" localSheetId="0">'0503737'!$D$66</definedName>
    <definedName name="ID_2152668225" localSheetId="0">'0503737'!$C$66</definedName>
    <definedName name="ID_2152668226" localSheetId="0">'0503737'!$D$67</definedName>
    <definedName name="ID_2152668227" localSheetId="0">'0503737'!$C$67</definedName>
    <definedName name="ID_2152668228" localSheetId="0">'0503737'!$D$68</definedName>
    <definedName name="ID_2152668229" localSheetId="0">'0503737'!$C$68</definedName>
    <definedName name="ID_2152668230" localSheetId="0">'0503737'!$D$69</definedName>
    <definedName name="ID_2152668231" localSheetId="0">'0503737'!$C$69</definedName>
    <definedName name="ID_2152668232" localSheetId="0">'0503737'!$D$70</definedName>
    <definedName name="ID_2152668233" localSheetId="0">'0503737'!$C$70</definedName>
    <definedName name="ID_2152668234" localSheetId="0">'0503737'!$D$71</definedName>
    <definedName name="ID_2152668235" localSheetId="0">'0503737'!$C$71</definedName>
    <definedName name="ID_2152668236" localSheetId="0">'0503737'!$D$72</definedName>
    <definedName name="ID_2152668237" localSheetId="0">'0503737'!$C$72</definedName>
    <definedName name="ID_2152668238" localSheetId="0">'0503737'!$D$73</definedName>
    <definedName name="ID_2152668239" localSheetId="0">'0503737'!$C$73</definedName>
    <definedName name="ID_2152668240" localSheetId="0">'0503737'!$D$74</definedName>
    <definedName name="ID_2152668241" localSheetId="0">'0503737'!$C$74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'0503737'!$C$89</definedName>
    <definedName name="ID_277869" localSheetId="0">'0503737'!$C$87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'0503737'!$I$87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'0503737'!$B$29:$O$38</definedName>
    <definedName name="T_17824568097" localSheetId="0">'0503737'!$B$50:$O$50</definedName>
    <definedName name="T_17824568110" localSheetId="0">'0503737'!$B$56:$O$56</definedName>
    <definedName name="T_17824568123" localSheetId="0">'0503737'!$C$102:$H$111</definedName>
    <definedName name="TR_17824568071_1447253817" localSheetId="0">'0503737'!$B$20:$O$20</definedName>
    <definedName name="TR_17824568084_1447253832" localSheetId="0">'0503737'!$B$31:$O$31</definedName>
    <definedName name="TR_17824568084_1447253834" localSheetId="0">'0503737'!$B$32:$O$32</definedName>
    <definedName name="TR_17824568084_1447253842" localSheetId="0">'0503737'!$B$35:$O$35</definedName>
    <definedName name="TR_17824568084_1447253853" localSheetId="0">'0503737'!$B$38:$O$38</definedName>
    <definedName name="TR_17824568097" localSheetId="0">'0503737'!$B$50:$O$50</definedName>
    <definedName name="TR_17824568110" localSheetId="0">'0503737'!$B$56:$O$56</definedName>
    <definedName name="TR_17824568123" localSheetId="0">'0503737'!$C$102:$H$111</definedName>
    <definedName name="TT_17824568084_1447253830_17824568139" localSheetId="0">'0503737'!$B$29:$O$29</definedName>
    <definedName name="TT_17824568084_1447253831_17824568139" localSheetId="0">'0503737'!$B$30:$O$30</definedName>
    <definedName name="TT_17824568084_1447253837_17824568139" localSheetId="0">'0503737'!$B$33:$O$33</definedName>
    <definedName name="TT_17824568084_1447253839_17824568139" localSheetId="0">'0503737'!$B$34:$O$34</definedName>
    <definedName name="TT_17824568084_1447253845_17824568139" localSheetId="0">'0503737'!$B$36:$O$36</definedName>
    <definedName name="TT_17824568084_1447253850_17824568139" localSheetId="0">'0503737'!$B$37:$O$37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2"/>
  <c r="I83"/>
  <c r="O74"/>
  <c r="J74"/>
  <c r="J73"/>
  <c r="O73" s="1"/>
  <c r="O72" s="1"/>
  <c r="J72"/>
  <c r="I72"/>
  <c r="H72"/>
  <c r="G72"/>
  <c r="F72"/>
  <c r="E72"/>
  <c r="O71"/>
  <c r="J71"/>
  <c r="J69" s="1"/>
  <c r="O70"/>
  <c r="O69" s="1"/>
  <c r="J70"/>
  <c r="G69"/>
  <c r="F69"/>
  <c r="E69"/>
  <c r="J68"/>
  <c r="J67"/>
  <c r="I66"/>
  <c r="H66"/>
  <c r="G66"/>
  <c r="F66"/>
  <c r="E66"/>
  <c r="O66" s="1"/>
  <c r="J65"/>
  <c r="J64"/>
  <c r="J63" s="1"/>
  <c r="O63" s="1"/>
  <c r="I63"/>
  <c r="H63"/>
  <c r="G63"/>
  <c r="F63"/>
  <c r="J56"/>
  <c r="O56" s="1"/>
  <c r="J54"/>
  <c r="O54" s="1"/>
  <c r="O52" s="1"/>
  <c r="O53"/>
  <c r="J53"/>
  <c r="J52"/>
  <c r="I52"/>
  <c r="H52"/>
  <c r="G52"/>
  <c r="F52"/>
  <c r="E52"/>
  <c r="J50"/>
  <c r="O50" s="1"/>
  <c r="J41"/>
  <c r="I41"/>
  <c r="H41"/>
  <c r="G41"/>
  <c r="F41"/>
  <c r="E41"/>
  <c r="J38"/>
  <c r="O38" s="1"/>
  <c r="O35"/>
  <c r="J35"/>
  <c r="O32"/>
  <c r="J32"/>
  <c r="J31"/>
  <c r="O31" s="1"/>
  <c r="J20"/>
  <c r="O20" s="1"/>
</calcChain>
</file>

<file path=xl/sharedStrings.xml><?xml version="1.0" encoding="utf-8"?>
<sst xmlns="http://schemas.openxmlformats.org/spreadsheetml/2006/main" count="290" uniqueCount="200">
  <si>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</si>
  <si>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</si>
  <si>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</si>
  <si>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</si>
  <si>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</si>
  <si>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</si>
  <si>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</si>
  <si>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</si>
  <si>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</si>
  <si>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</si>
  <si>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</si>
  <si>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</si>
  <si>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</si>
  <si>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</si>
  <si>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</si>
  <si>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</si>
  <si>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</si>
  <si>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</si>
  <si>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</si>
  <si>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              по ОКПО</t>
  </si>
  <si>
    <t>vro</t>
  </si>
  <si>
    <t>ROWS_OLAP</t>
  </si>
  <si>
    <t>41933264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</si>
  <si>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</si>
  <si>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</si>
  <si>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</si>
  <si>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</si>
  <si>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</si>
  <si>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</si>
  <si>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</si>
  <si>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</si>
  <si>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</si>
  <si>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</si>
  <si>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</si>
  <si>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</si>
  <si>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</si>
  <si>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</si>
  <si>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</si>
  <si>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</si>
  <si>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</si>
  <si>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</si>
  <si>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</si>
  <si>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</si>
  <si>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</si>
  <si>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</si>
  <si>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</si>
  <si>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5.субсидии на иные цели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</si>
  <si>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</si>
  <si>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</si>
  <si>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</si>
  <si>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</si>
  <si>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</si>
  <si>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</si>
  <si>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</si>
  <si>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</si>
  <si>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</si>
  <si>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</si>
  <si>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</si>
  <si>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</si>
  <si>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</si>
  <si>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</si>
  <si>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</si>
  <si>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</si>
  <si>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</si>
  <si>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</si>
  <si>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</si>
  <si>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</si>
  <si>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</si>
  <si>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</si>
  <si>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</si>
  <si>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</si>
  <si>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</si>
  <si>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</si>
  <si>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</si>
  <si>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</si>
  <si>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</si>
  <si>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</si>
  <si>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</si>
  <si>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</si>
  <si>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</si>
  <si>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</si>
  <si>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</si>
  <si>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</si>
  <si>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</si>
  <si>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</si>
  <si>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</si>
  <si>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</si>
  <si>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</si>
  <si>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</si>
  <si>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</si>
  <si>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</si>
  <si>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</si>
  <si>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</si>
  <si>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</si>
  <si>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</si>
  <si>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</si>
  <si>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</si>
  <si>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</si>
  <si>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</si>
  <si>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</si>
  <si>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</si>
  <si>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</si>
  <si>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</si>
  <si>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</si>
  <si>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</si>
  <si>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</si>
  <si>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</si>
  <si>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</si>
  <si>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</si>
  <si>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</si>
  <si>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</si>
  <si>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</si>
  <si>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</si>
  <si>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</si>
  <si>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</si>
  <si>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</si>
  <si>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</si>
  <si>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</si>
  <si>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</si>
  <si>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</si>
  <si>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</si>
  <si>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</si>
  <si>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</si>
  <si>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</si>
  <si>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</si>
  <si>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</si>
  <si>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</si>
  <si>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</si>
  <si>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</si>
  <si>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</si>
  <si>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</si>
  <si>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</si>
  <si>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</si>
  <si>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</si>
  <si>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</si>
  <si>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</si>
  <si>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</si>
  <si>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</si>
  <si>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</si>
  <si>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</si>
  <si>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</si>
  <si>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</si>
  <si>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</si>
  <si>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</si>
  <si>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</si>
  <si>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</si>
  <si>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</si>
  <si>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</si>
  <si>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</si>
  <si>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</si>
  <si>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</si>
  <si>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</si>
  <si>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</si>
  <si>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</si>
  <si>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</si>
  <si>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</si>
  <si>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</si>
  <si>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</si>
  <si>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</si>
  <si>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</si>
  <si>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</si>
  <si>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</si>
  <si>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</si>
  <si>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</si>
  <si>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</si>
  <si>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Марчукова Г.В.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</si>
  <si>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</si>
  <si>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</si>
  <si>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</si>
  <si>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</si>
  <si>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</si>
  <si>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</si>
  <si>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</si>
  <si>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</si>
  <si>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</si>
  <si>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</si>
  <si>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</si>
  <si>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</si>
  <si>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</si>
  <si>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</si>
  <si>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</si>
  <si>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</si>
  <si>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</si>
  <si>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</si>
  <si>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</si>
  <si>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</si>
  <si>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</si>
  <si>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</si>
  <si>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</si>
  <si>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</si>
  <si>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</si>
  <si>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</si>
  <si>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</si>
  <si>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</si>
  <si>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</si>
  <si>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</si>
  <si>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22-06-89</t>
  </si>
  <si>
    <t>главный специалист</t>
  </si>
  <si>
    <t>Черникова Е.И.</t>
  </si>
  <si>
    <t>" 29 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</si>
</sst>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3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7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0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8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8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0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0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20" xfId="0" applyFont="1" applyFill="1" applyBorder="1" applyAlignment="1" applyProtection="1">
      <alignment horizontal="left" wrapText="1" indent="1"/>
    </xf>
    <xf numFmtId="0" fontId="10" fillId="0" borderId="57" xfId="0" applyFont="1" applyFill="1" applyBorder="1" applyAlignment="1" applyProtection="1">
      <alignment horizontal="left" wrapText="1" indent="1"/>
    </xf>
    <xf numFmtId="0" fontId="9" fillId="0" borderId="0" xfId="0" applyFont="1" applyFill="1" applyBorder="1" applyAlignment="1" applyProtection="1">
      <alignment horizontal="left" wrapText="1"/>
    </xf>
    <xf numFmtId="49" fontId="9" fillId="0" borderId="0" xfId="0" applyNumberFormat="1" applyFont="1" applyFill="1" applyBorder="1" applyAlignment="1" applyProtection="1">
      <alignment horizontal="center" wrapText="1"/>
    </xf>
    <xf numFmtId="49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indent="2"/>
    </xf>
    <xf numFmtId="49" fontId="9" fillId="0" borderId="7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left" vertical="top" indent="15"/>
    </xf>
    <xf numFmtId="0" fontId="0" fillId="0" borderId="0" xfId="0" applyFill="1" applyProtection="1"/>
    <xf numFmtId="0" fontId="9" fillId="0" borderId="14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horizontal="left" indent="2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Protection="1"/>
    <xf numFmtId="0" fontId="9" fillId="0" borderId="0" xfId="0" applyFont="1" applyFill="1" applyBorder="1" applyAlignment="1" applyProtection="1">
      <alignment horizontal="center"/>
    </xf>
    <xf numFmtId="0" fontId="9" fillId="0" borderId="7" xfId="0" applyFont="1" applyFill="1" applyBorder="1" applyProtection="1"/>
    <xf numFmtId="0" fontId="9" fillId="0" borderId="0" xfId="0" applyFont="1" applyFill="1" applyAlignment="1" applyProtection="1">
      <alignment horizontal="center" vertical="top"/>
    </xf>
    <xf numFmtId="49" fontId="9" fillId="0" borderId="0" xfId="0" applyNumberFormat="1" applyFont="1" applyFill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horizontal="right" indent="2"/>
    </xf>
    <xf numFmtId="0" fontId="9" fillId="0" borderId="7" xfId="0" applyFont="1" applyFill="1" applyBorder="1" applyAlignment="1" applyProtection="1">
      <alignment horizontal="center"/>
    </xf>
    <xf numFmtId="0" fontId="12" fillId="0" borderId="0" xfId="0" applyFont="1" applyFill="1" applyProtection="1"/>
    <xf numFmtId="49" fontId="9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left" wrapText="1"/>
      <protection locked="0"/>
    </xf>
    <xf numFmtId="0" fontId="3" fillId="0" borderId="14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Border="1" applyAlignment="1">
      <alignment horizontal="left" vertical="center" indent="2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0" xfId="0" applyFont="1" applyFill="1" applyAlignment="1" applyProtection="1">
      <alignment horizontal="left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top" wrapText="1"/>
    </xf>
    <xf numFmtId="0" fontId="9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left" wrapText="1" indent="1"/>
    </xf>
    <xf numFmtId="0" fontId="9" fillId="0" borderId="7" xfId="0" applyFont="1" applyFill="1" applyBorder="1" applyAlignment="1" applyProtection="1">
      <alignment horizont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49" fontId="9" fillId="0" borderId="14" xfId="0" applyNumberFormat="1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 vertical="top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center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left" wrapText="1"/>
      <protection locked="0"/>
    </xf>
    <xf numFmtId="0" fontId="9" fillId="0" borderId="7" xfId="0" applyFont="1" applyFill="1" applyBorder="1" applyAlignment="1" applyProtection="1">
      <alignment horizontal="left" wrapText="1"/>
      <protection locked="0"/>
    </xf>
    <xf numFmtId="0" fontId="11" fillId="0" borderId="0" xfId="0" applyFont="1" applyFill="1" applyAlignment="1" applyProtection="1">
      <alignment horizontal="center"/>
    </xf>
    <xf numFmtId="49" fontId="14" fillId="0" borderId="62" xfId="2" applyNumberFormat="1" applyFont="1" applyFill="1" applyBorder="1" applyAlignment="1">
      <alignment horizontal="right" indent="1"/>
    </xf>
    <xf numFmtId="49" fontId="14" fillId="0" borderId="61" xfId="2" applyNumberFormat="1" applyFont="1" applyFill="1" applyBorder="1" applyAlignment="1">
      <alignment horizontal="right" indent="1"/>
    </xf>
    <xf numFmtId="49" fontId="16" fillId="0" borderId="61" xfId="2" applyNumberFormat="1" applyFont="1" applyFill="1" applyBorder="1" applyAlignment="1">
      <alignment horizontal="left" vertical="center" indent="1"/>
    </xf>
    <xf numFmtId="49" fontId="16" fillId="0" borderId="63" xfId="2" applyNumberFormat="1" applyFont="1" applyFill="1" applyBorder="1" applyAlignment="1">
      <alignment horizontal="left" vertical="center" indent="1"/>
    </xf>
    <xf numFmtId="49" fontId="14" fillId="0" borderId="64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5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5" xfId="2" applyNumberFormat="1" applyFont="1" applyFill="1" applyBorder="1" applyAlignment="1">
      <alignment horizontal="left" vertical="center" indent="1"/>
    </xf>
    <xf numFmtId="0" fontId="14" fillId="0" borderId="0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4" fillId="0" borderId="59" xfId="2" applyFont="1" applyFill="1" applyBorder="1" applyAlignment="1">
      <alignment horizontal="right" indent="1"/>
    </xf>
    <xf numFmtId="0" fontId="15" fillId="0" borderId="59" xfId="2" applyFont="1" applyFill="1" applyBorder="1" applyAlignment="1">
      <alignment horizontal="left" vertical="center" indent="2"/>
    </xf>
    <xf numFmtId="0" fontId="15" fillId="0" borderId="60" xfId="2" applyFont="1" applyFill="1" applyBorder="1" applyAlignment="1">
      <alignment horizontal="left" vertical="center" indent="2"/>
    </xf>
    <xf numFmtId="0" fontId="0" fillId="0" borderId="61" xfId="0" applyFill="1" applyBorder="1" applyAlignment="1">
      <alignment horizontal="center"/>
    </xf>
    <xf numFmtId="0" fontId="14" fillId="0" borderId="61" xfId="2" applyFon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49" fontId="14" fillId="0" borderId="66" xfId="2" applyNumberFormat="1" applyFont="1" applyFill="1" applyBorder="1" applyAlignment="1">
      <alignment horizontal="right" indent="1"/>
    </xf>
    <xf numFmtId="49" fontId="14" fillId="0" borderId="67" xfId="2" applyNumberFormat="1" applyFont="1" applyFill="1" applyBorder="1" applyAlignment="1">
      <alignment horizontal="right" indent="1"/>
    </xf>
    <xf numFmtId="49" fontId="16" fillId="0" borderId="67" xfId="2" applyNumberFormat="1" applyFont="1" applyFill="1" applyBorder="1" applyAlignment="1">
      <alignment horizontal="left" vertical="center" indent="1"/>
    </xf>
    <xf numFmtId="49" fontId="16" fillId="0" borderId="68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42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2"/>
  <sheetViews>
    <sheetView tabSelected="1" workbookViewId="0">
      <selection activeCell="A95" sqref="A95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0.85546875" style="1" customWidth="1"/>
    <col min="17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2" width="0.85546875" style="1" customWidth="1"/>
    <col min="273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28" width="0.85546875" style="1" customWidth="1"/>
    <col min="529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4" width="0.85546875" style="1" customWidth="1"/>
    <col min="785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0" width="0.85546875" style="1" customWidth="1"/>
    <col min="1041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6" width="0.85546875" style="1" customWidth="1"/>
    <col min="1297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2" width="0.85546875" style="1" customWidth="1"/>
    <col min="1553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08" width="0.85546875" style="1" customWidth="1"/>
    <col min="1809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4" width="0.85546875" style="1" customWidth="1"/>
    <col min="2065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0" width="0.85546875" style="1" customWidth="1"/>
    <col min="2321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6" width="0.85546875" style="1" customWidth="1"/>
    <col min="2577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2" width="0.85546875" style="1" customWidth="1"/>
    <col min="2833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88" width="0.85546875" style="1" customWidth="1"/>
    <col min="3089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4" width="0.85546875" style="1" customWidth="1"/>
    <col min="3345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0" width="0.85546875" style="1" customWidth="1"/>
    <col min="3601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6" width="0.85546875" style="1" customWidth="1"/>
    <col min="3857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2" width="0.85546875" style="1" customWidth="1"/>
    <col min="4113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68" width="0.85546875" style="1" customWidth="1"/>
    <col min="4369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4" width="0.85546875" style="1" customWidth="1"/>
    <col min="4625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0" width="0.85546875" style="1" customWidth="1"/>
    <col min="4881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6" width="0.85546875" style="1" customWidth="1"/>
    <col min="5137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2" width="0.85546875" style="1" customWidth="1"/>
    <col min="5393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48" width="0.85546875" style="1" customWidth="1"/>
    <col min="5649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4" width="0.85546875" style="1" customWidth="1"/>
    <col min="5905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0" width="0.85546875" style="1" customWidth="1"/>
    <col min="6161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6" width="0.85546875" style="1" customWidth="1"/>
    <col min="6417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2" width="0.85546875" style="1" customWidth="1"/>
    <col min="6673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28" width="0.85546875" style="1" customWidth="1"/>
    <col min="6929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4" width="0.85546875" style="1" customWidth="1"/>
    <col min="7185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0" width="0.85546875" style="1" customWidth="1"/>
    <col min="7441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6" width="0.85546875" style="1" customWidth="1"/>
    <col min="7697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2" width="0.85546875" style="1" customWidth="1"/>
    <col min="7953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08" width="0.85546875" style="1" customWidth="1"/>
    <col min="8209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4" width="0.85546875" style="1" customWidth="1"/>
    <col min="8465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0" width="0.85546875" style="1" customWidth="1"/>
    <col min="8721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6" width="0.85546875" style="1" customWidth="1"/>
    <col min="8977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2" width="0.85546875" style="1" customWidth="1"/>
    <col min="9233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88" width="0.85546875" style="1" customWidth="1"/>
    <col min="9489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4" width="0.85546875" style="1" customWidth="1"/>
    <col min="9745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0" width="0.85546875" style="1" customWidth="1"/>
    <col min="10001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6" width="0.85546875" style="1" customWidth="1"/>
    <col min="10257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2" width="0.85546875" style="1" customWidth="1"/>
    <col min="10513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68" width="0.85546875" style="1" customWidth="1"/>
    <col min="10769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4" width="0.85546875" style="1" customWidth="1"/>
    <col min="11025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0" width="0.85546875" style="1" customWidth="1"/>
    <col min="11281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6" width="0.85546875" style="1" customWidth="1"/>
    <col min="11537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2" width="0.85546875" style="1" customWidth="1"/>
    <col min="11793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48" width="0.85546875" style="1" customWidth="1"/>
    <col min="12049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4" width="0.85546875" style="1" customWidth="1"/>
    <col min="12305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0" width="0.85546875" style="1" customWidth="1"/>
    <col min="12561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6" width="0.85546875" style="1" customWidth="1"/>
    <col min="12817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2" width="0.85546875" style="1" customWidth="1"/>
    <col min="13073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28" width="0.85546875" style="1" customWidth="1"/>
    <col min="13329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4" width="0.85546875" style="1" customWidth="1"/>
    <col min="13585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0" width="0.85546875" style="1" customWidth="1"/>
    <col min="13841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6" width="0.85546875" style="1" customWidth="1"/>
    <col min="14097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2" width="0.85546875" style="1" customWidth="1"/>
    <col min="14353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08" width="0.85546875" style="1" customWidth="1"/>
    <col min="14609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4" width="0.85546875" style="1" customWidth="1"/>
    <col min="14865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0" width="0.85546875" style="1" customWidth="1"/>
    <col min="15121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6" width="0.85546875" style="1" customWidth="1"/>
    <col min="15377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2" width="0.85546875" style="1" customWidth="1"/>
    <col min="15633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88" width="0.85546875" style="1" customWidth="1"/>
    <col min="15889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4" width="0.85546875" style="1" customWidth="1"/>
    <col min="16145" max="16384" width="9.140625" style="1"/>
  </cols>
  <sheetData>
    <row r="1" spans="2:16" ht="5.0999999999999996" customHeight="1"/>
    <row r="2" spans="2:16">
      <c r="B2" s="197" t="s">
        <v>0</v>
      </c>
      <c r="C2" s="198"/>
      <c r="D2" s="198"/>
      <c r="E2" s="198"/>
      <c r="F2" s="198"/>
      <c r="G2" s="198"/>
      <c r="H2" s="198"/>
      <c r="I2" s="198"/>
      <c r="J2" s="32"/>
      <c r="K2" s="33"/>
      <c r="L2" s="33" t="s">
        <v>1</v>
      </c>
      <c r="N2" s="34"/>
      <c r="O2" s="2"/>
      <c r="P2" s="2"/>
    </row>
    <row r="3" spans="2:16" ht="15.75" thickBot="1">
      <c r="B3" s="199" t="s">
        <v>2</v>
      </c>
      <c r="C3" s="199"/>
      <c r="D3" s="199"/>
      <c r="E3" s="199"/>
      <c r="F3" s="199"/>
      <c r="G3" s="199"/>
      <c r="H3" s="199"/>
      <c r="I3" s="199"/>
      <c r="J3" s="35"/>
      <c r="K3" s="36" t="s">
        <v>3</v>
      </c>
      <c r="L3" s="36" t="s">
        <v>4</v>
      </c>
      <c r="N3" s="37" t="s">
        <v>5</v>
      </c>
      <c r="O3" s="38" t="s">
        <v>6</v>
      </c>
      <c r="P3" s="2"/>
    </row>
    <row r="4" spans="2:16">
      <c r="B4" s="200"/>
      <c r="C4" s="200"/>
      <c r="D4" s="200"/>
      <c r="E4" s="200"/>
      <c r="F4" s="200"/>
      <c r="G4" s="200"/>
      <c r="H4" s="200"/>
      <c r="I4" s="200"/>
      <c r="J4" s="39" t="s">
        <v>7</v>
      </c>
      <c r="K4" s="40" t="s">
        <v>8</v>
      </c>
      <c r="L4" s="41" t="s">
        <v>9</v>
      </c>
      <c r="N4" s="34" t="s">
        <v>10</v>
      </c>
      <c r="O4" s="42" t="s">
        <v>11</v>
      </c>
      <c r="P4" s="3"/>
    </row>
    <row r="5" spans="2:16">
      <c r="B5" s="43"/>
      <c r="C5" s="201" t="s">
        <v>12</v>
      </c>
      <c r="D5" s="201"/>
      <c r="E5" s="201"/>
      <c r="F5" s="202" t="s">
        <v>13</v>
      </c>
      <c r="G5" s="202"/>
      <c r="H5" s="203"/>
      <c r="I5" s="203"/>
      <c r="J5" s="39" t="s">
        <v>14</v>
      </c>
      <c r="K5" s="44"/>
      <c r="L5" s="45" t="s">
        <v>15</v>
      </c>
      <c r="M5" s="44"/>
      <c r="N5" s="45" t="s">
        <v>16</v>
      </c>
      <c r="O5" s="46">
        <v>44197</v>
      </c>
      <c r="P5" s="4"/>
    </row>
    <row r="6" spans="2:16" ht="23.25" customHeight="1">
      <c r="B6" s="47" t="s">
        <v>17</v>
      </c>
      <c r="C6" s="193" t="s">
        <v>18</v>
      </c>
      <c r="D6" s="193"/>
      <c r="E6" s="193"/>
      <c r="F6" s="193"/>
      <c r="G6" s="193"/>
      <c r="H6" s="193"/>
      <c r="I6" s="193"/>
      <c r="J6" s="48" t="s">
        <v>19</v>
      </c>
      <c r="K6" s="44"/>
      <c r="L6" s="45" t="s">
        <v>20</v>
      </c>
      <c r="M6" s="44"/>
      <c r="N6" s="45" t="s">
        <v>21</v>
      </c>
      <c r="O6" s="49" t="s">
        <v>22</v>
      </c>
      <c r="P6" s="5"/>
    </row>
    <row r="7" spans="2:16" ht="22.5" customHeight="1">
      <c r="B7" s="47" t="s">
        <v>23</v>
      </c>
      <c r="C7" s="194"/>
      <c r="D7" s="194"/>
      <c r="E7" s="194"/>
      <c r="F7" s="194"/>
      <c r="G7" s="194"/>
      <c r="H7" s="194"/>
      <c r="I7" s="194"/>
      <c r="J7" s="48"/>
      <c r="K7" s="33" t="s">
        <v>24</v>
      </c>
      <c r="L7" s="33" t="s">
        <v>25</v>
      </c>
      <c r="M7" s="50"/>
      <c r="N7" s="51" t="s">
        <v>26</v>
      </c>
      <c r="O7" s="49"/>
      <c r="P7" s="5"/>
    </row>
    <row r="8" spans="2:16" ht="22.5" customHeight="1" thickBot="1">
      <c r="B8" s="47" t="s">
        <v>27</v>
      </c>
      <c r="C8" s="194" t="s">
        <v>28</v>
      </c>
      <c r="D8" s="194"/>
      <c r="E8" s="194"/>
      <c r="F8" s="194"/>
      <c r="G8" s="194"/>
      <c r="H8" s="194"/>
      <c r="I8" s="194"/>
      <c r="J8" s="39" t="s">
        <v>29</v>
      </c>
      <c r="K8" s="36" t="s">
        <v>30</v>
      </c>
      <c r="L8" s="52" t="s">
        <v>31</v>
      </c>
      <c r="M8" s="50"/>
      <c r="N8" s="51" t="s">
        <v>32</v>
      </c>
      <c r="O8" s="49" t="s">
        <v>33</v>
      </c>
      <c r="P8" s="5"/>
    </row>
    <row r="9" spans="2:16" ht="15" customHeight="1">
      <c r="B9" s="47" t="s">
        <v>34</v>
      </c>
      <c r="C9" s="195" t="s">
        <v>35</v>
      </c>
      <c r="D9" s="195"/>
      <c r="E9" s="195"/>
      <c r="F9" s="195"/>
      <c r="G9" s="195"/>
      <c r="H9" s="195"/>
      <c r="I9" s="195"/>
      <c r="J9" s="48" t="s">
        <v>36</v>
      </c>
      <c r="K9" s="53"/>
      <c r="L9" s="54" t="s">
        <v>37</v>
      </c>
      <c r="M9" s="50"/>
      <c r="N9" s="51" t="s">
        <v>38</v>
      </c>
      <c r="O9" s="49" t="s">
        <v>194</v>
      </c>
      <c r="P9" s="5"/>
    </row>
    <row r="10" spans="2:16">
      <c r="B10" s="47" t="s">
        <v>39</v>
      </c>
      <c r="C10" s="193"/>
      <c r="D10" s="193"/>
      <c r="E10" s="193"/>
      <c r="F10" s="193"/>
      <c r="G10" s="193"/>
      <c r="H10" s="193"/>
      <c r="I10" s="193"/>
      <c r="J10" s="48" t="s">
        <v>40</v>
      </c>
      <c r="K10" s="50" t="s">
        <v>41</v>
      </c>
      <c r="L10" s="51" t="s">
        <v>42</v>
      </c>
      <c r="M10" s="50"/>
      <c r="N10" s="51" t="s">
        <v>43</v>
      </c>
      <c r="O10" s="49" t="s">
        <v>44</v>
      </c>
      <c r="P10" s="5"/>
    </row>
    <row r="11" spans="2:16" ht="22.5" customHeight="1">
      <c r="B11" s="47" t="s">
        <v>45</v>
      </c>
      <c r="C11" s="194" t="s">
        <v>46</v>
      </c>
      <c r="D11" s="194"/>
      <c r="E11" s="194"/>
      <c r="F11" s="194"/>
      <c r="G11" s="194"/>
      <c r="H11" s="194"/>
      <c r="I11" s="194"/>
      <c r="J11" s="48"/>
      <c r="K11" s="55" t="s">
        <v>47</v>
      </c>
      <c r="L11" s="55" t="s">
        <v>48</v>
      </c>
      <c r="M11" s="50"/>
      <c r="N11" s="51" t="s">
        <v>49</v>
      </c>
      <c r="O11" s="56"/>
      <c r="P11" s="3"/>
    </row>
    <row r="12" spans="2:16">
      <c r="B12" s="47" t="s">
        <v>50</v>
      </c>
      <c r="C12" s="47"/>
      <c r="D12" s="47"/>
      <c r="E12" s="47"/>
      <c r="F12" s="57"/>
      <c r="G12" s="57"/>
      <c r="H12" s="57"/>
      <c r="I12" s="57"/>
      <c r="J12" s="58"/>
      <c r="K12" s="55"/>
      <c r="L12" s="55" t="s">
        <v>51</v>
      </c>
      <c r="M12" s="50"/>
      <c r="N12" s="51" t="s">
        <v>52</v>
      </c>
      <c r="O12" s="56"/>
      <c r="P12" s="3"/>
    </row>
    <row r="13" spans="2:16" ht="15.75" thickBot="1">
      <c r="B13" s="47" t="s">
        <v>53</v>
      </c>
      <c r="C13" s="47"/>
      <c r="D13" s="47"/>
      <c r="E13" s="47"/>
      <c r="F13" s="57"/>
      <c r="G13" s="57"/>
      <c r="H13" s="57"/>
      <c r="I13" s="57"/>
      <c r="J13" s="58" t="s">
        <v>54</v>
      </c>
      <c r="M13" s="50"/>
      <c r="N13" s="51" t="s">
        <v>55</v>
      </c>
      <c r="O13" s="59" t="s">
        <v>56</v>
      </c>
      <c r="P13" s="3"/>
    </row>
    <row r="14" spans="2:16">
      <c r="B14" s="60"/>
      <c r="C14" s="196" t="s">
        <v>57</v>
      </c>
      <c r="D14" s="196"/>
      <c r="E14" s="196"/>
      <c r="F14" s="196"/>
      <c r="G14" s="196"/>
      <c r="H14" s="196"/>
      <c r="I14" s="196"/>
      <c r="J14" s="57"/>
      <c r="K14" s="57"/>
      <c r="L14" s="57"/>
      <c r="M14" s="57"/>
      <c r="N14" s="57"/>
      <c r="O14" s="6"/>
      <c r="P14" s="6"/>
    </row>
    <row r="15" spans="2:16">
      <c r="B15" s="208" t="s">
        <v>58</v>
      </c>
      <c r="C15" s="209" t="s">
        <v>59</v>
      </c>
      <c r="D15" s="209" t="s">
        <v>60</v>
      </c>
      <c r="E15" s="192" t="s">
        <v>61</v>
      </c>
      <c r="F15" s="204" t="s">
        <v>62</v>
      </c>
      <c r="G15" s="204"/>
      <c r="H15" s="204"/>
      <c r="I15" s="204"/>
      <c r="J15" s="204"/>
      <c r="K15" s="61"/>
      <c r="L15" s="61"/>
      <c r="M15" s="61"/>
      <c r="N15" s="61"/>
      <c r="O15" s="192" t="s">
        <v>63</v>
      </c>
      <c r="P15" s="7"/>
    </row>
    <row r="16" spans="2:16">
      <c r="B16" s="208"/>
      <c r="C16" s="210"/>
      <c r="D16" s="210"/>
      <c r="E16" s="192"/>
      <c r="F16" s="192" t="s">
        <v>64</v>
      </c>
      <c r="G16" s="192" t="s">
        <v>65</v>
      </c>
      <c r="H16" s="192" t="s">
        <v>66</v>
      </c>
      <c r="I16" s="192" t="s">
        <v>67</v>
      </c>
      <c r="J16" s="204" t="s">
        <v>68</v>
      </c>
      <c r="K16" s="61"/>
      <c r="L16" s="61"/>
      <c r="M16" s="61"/>
      <c r="N16" s="61"/>
      <c r="O16" s="192"/>
      <c r="P16" s="7"/>
    </row>
    <row r="17" spans="2:16">
      <c r="B17" s="208"/>
      <c r="C17" s="210"/>
      <c r="D17" s="210"/>
      <c r="E17" s="192"/>
      <c r="F17" s="192"/>
      <c r="G17" s="192"/>
      <c r="H17" s="192"/>
      <c r="I17" s="192"/>
      <c r="J17" s="204"/>
      <c r="K17" s="61"/>
      <c r="L17" s="61"/>
      <c r="M17" s="61"/>
      <c r="N17" s="61"/>
      <c r="O17" s="192"/>
      <c r="P17" s="7"/>
    </row>
    <row r="18" spans="2:16" ht="15.75" thickBot="1">
      <c r="B18" s="62">
        <v>1</v>
      </c>
      <c r="C18" s="63">
        <v>2</v>
      </c>
      <c r="D18" s="63">
        <v>3</v>
      </c>
      <c r="E18" s="64" t="s">
        <v>69</v>
      </c>
      <c r="F18" s="65" t="s">
        <v>24</v>
      </c>
      <c r="G18" s="64" t="s">
        <v>70</v>
      </c>
      <c r="H18" s="64" t="s">
        <v>71</v>
      </c>
      <c r="I18" s="64" t="s">
        <v>72</v>
      </c>
      <c r="J18" s="64" t="s">
        <v>73</v>
      </c>
      <c r="K18" s="66"/>
      <c r="L18" s="66"/>
      <c r="M18" s="66"/>
      <c r="N18" s="66"/>
      <c r="O18" s="66" t="s">
        <v>74</v>
      </c>
      <c r="P18" s="8"/>
    </row>
    <row r="19" spans="2:16">
      <c r="B19" s="67" t="s">
        <v>75</v>
      </c>
      <c r="C19" s="68" t="s">
        <v>76</v>
      </c>
      <c r="D19" s="69"/>
      <c r="E19" s="70">
        <v>3947370.13</v>
      </c>
      <c r="F19" s="70">
        <v>3881476.15</v>
      </c>
      <c r="G19" s="71">
        <v>0</v>
      </c>
      <c r="H19" s="71">
        <v>0</v>
      </c>
      <c r="I19" s="71">
        <v>0</v>
      </c>
      <c r="J19" s="71">
        <v>3881476.15</v>
      </c>
      <c r="K19" s="72"/>
      <c r="L19" s="72"/>
      <c r="M19" s="72"/>
      <c r="N19" s="72"/>
      <c r="O19" s="73">
        <v>65893.98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74">
        <v>3947370.13</v>
      </c>
      <c r="F20" s="74">
        <v>3881476.15</v>
      </c>
      <c r="G20" s="21">
        <v>0</v>
      </c>
      <c r="H20" s="21">
        <v>0</v>
      </c>
      <c r="I20" s="21">
        <v>0</v>
      </c>
      <c r="J20" s="71">
        <f>F20+G20+H20+I20</f>
        <v>3881476.15</v>
      </c>
      <c r="K20" s="72" t="s">
        <v>78</v>
      </c>
      <c r="L20" s="72"/>
      <c r="M20" s="72"/>
      <c r="N20" s="72"/>
      <c r="O20" s="75">
        <f>E20-J20</f>
        <v>65893.979999999981</v>
      </c>
      <c r="P20" s="9"/>
    </row>
    <row r="21" spans="2:16" ht="0.75" customHeight="1" thickBot="1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0"/>
      <c r="M21" s="80"/>
      <c r="N21" s="80"/>
      <c r="O21" s="81"/>
      <c r="P21" s="13"/>
    </row>
    <row r="22" spans="2:16"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14"/>
    </row>
    <row r="23" spans="2:16">
      <c r="B23" s="82"/>
      <c r="C23" s="206" t="s">
        <v>80</v>
      </c>
      <c r="D23" s="206"/>
      <c r="E23" s="206"/>
      <c r="F23" s="206"/>
      <c r="G23" s="206"/>
      <c r="H23" s="206"/>
      <c r="I23" s="206"/>
      <c r="J23" s="206"/>
      <c r="K23" s="83"/>
      <c r="L23" s="83"/>
      <c r="M23" s="83"/>
      <c r="N23" s="83"/>
      <c r="O23" s="15" t="s">
        <v>81</v>
      </c>
      <c r="P23" s="15"/>
    </row>
    <row r="24" spans="2:16">
      <c r="B24" s="208" t="s">
        <v>58</v>
      </c>
      <c r="C24" s="209" t="s">
        <v>59</v>
      </c>
      <c r="D24" s="209" t="s">
        <v>60</v>
      </c>
      <c r="E24" s="192" t="s">
        <v>61</v>
      </c>
      <c r="F24" s="204" t="s">
        <v>62</v>
      </c>
      <c r="G24" s="204"/>
      <c r="H24" s="204"/>
      <c r="I24" s="204"/>
      <c r="J24" s="204"/>
      <c r="K24" s="61"/>
      <c r="L24" s="61"/>
      <c r="M24" s="61"/>
      <c r="N24" s="61"/>
      <c r="O24" s="192" t="s">
        <v>63</v>
      </c>
      <c r="P24" s="7"/>
    </row>
    <row r="25" spans="2:16" ht="15" customHeight="1">
      <c r="B25" s="208"/>
      <c r="C25" s="210"/>
      <c r="D25" s="210"/>
      <c r="E25" s="192"/>
      <c r="F25" s="192" t="s">
        <v>64</v>
      </c>
      <c r="G25" s="192" t="s">
        <v>65</v>
      </c>
      <c r="H25" s="192" t="s">
        <v>66</v>
      </c>
      <c r="I25" s="192" t="s">
        <v>67</v>
      </c>
      <c r="J25" s="204" t="s">
        <v>68</v>
      </c>
      <c r="K25" s="61"/>
      <c r="L25" s="61"/>
      <c r="M25" s="61"/>
      <c r="N25" s="61"/>
      <c r="O25" s="192"/>
      <c r="P25" s="7"/>
    </row>
    <row r="26" spans="2:16">
      <c r="B26" s="208"/>
      <c r="C26" s="210"/>
      <c r="D26" s="210"/>
      <c r="E26" s="192"/>
      <c r="F26" s="192"/>
      <c r="G26" s="192"/>
      <c r="H26" s="192"/>
      <c r="I26" s="192"/>
      <c r="J26" s="204"/>
      <c r="K26" s="61"/>
      <c r="L26" s="61"/>
      <c r="M26" s="61"/>
      <c r="N26" s="61"/>
      <c r="O26" s="192"/>
      <c r="P26" s="7"/>
    </row>
    <row r="27" spans="2:16" ht="15.75" thickBot="1">
      <c r="B27" s="84">
        <v>1</v>
      </c>
      <c r="C27" s="63">
        <v>2</v>
      </c>
      <c r="D27" s="63">
        <v>3</v>
      </c>
      <c r="E27" s="64" t="s">
        <v>69</v>
      </c>
      <c r="F27" s="65" t="s">
        <v>24</v>
      </c>
      <c r="G27" s="64" t="s">
        <v>70</v>
      </c>
      <c r="H27" s="64" t="s">
        <v>71</v>
      </c>
      <c r="I27" s="64" t="s">
        <v>72</v>
      </c>
      <c r="J27" s="64" t="s">
        <v>73</v>
      </c>
      <c r="K27" s="66"/>
      <c r="L27" s="66"/>
      <c r="M27" s="66"/>
      <c r="N27" s="66"/>
      <c r="O27" s="66" t="s">
        <v>74</v>
      </c>
      <c r="P27" s="8"/>
    </row>
    <row r="28" spans="2:16" ht="23.25">
      <c r="B28" s="67" t="s">
        <v>82</v>
      </c>
      <c r="C28" s="85" t="s">
        <v>83</v>
      </c>
      <c r="D28" s="86" t="s">
        <v>84</v>
      </c>
      <c r="E28" s="87">
        <v>3947370.13</v>
      </c>
      <c r="F28" s="70">
        <v>3860700.1</v>
      </c>
      <c r="G28" s="71">
        <v>0</v>
      </c>
      <c r="H28" s="71">
        <v>0</v>
      </c>
      <c r="I28" s="71">
        <v>0</v>
      </c>
      <c r="J28" s="71">
        <v>3860700.1</v>
      </c>
      <c r="K28" s="72"/>
      <c r="L28" s="72"/>
      <c r="M28" s="72"/>
      <c r="N28" s="72"/>
      <c r="O28" s="73">
        <v>86670.03</v>
      </c>
      <c r="P28" s="9"/>
    </row>
    <row r="29" spans="2:16" ht="79.5">
      <c r="B29" s="10" t="s">
        <v>85</v>
      </c>
      <c r="C29" s="16"/>
      <c r="D29" s="88" t="s">
        <v>86</v>
      </c>
      <c r="E29" s="71">
        <v>1722800</v>
      </c>
      <c r="F29" s="70">
        <v>1657110.42</v>
      </c>
      <c r="G29" s="71">
        <v>0</v>
      </c>
      <c r="H29" s="71">
        <v>0</v>
      </c>
      <c r="I29" s="71">
        <v>0</v>
      </c>
      <c r="J29" s="71">
        <v>1657110.42</v>
      </c>
      <c r="K29" s="72" t="s">
        <v>87</v>
      </c>
      <c r="L29" s="72"/>
      <c r="M29" s="72"/>
      <c r="N29" s="72"/>
      <c r="O29" s="75">
        <v>65689.58</v>
      </c>
      <c r="P29" s="9"/>
    </row>
    <row r="30" spans="2:16" ht="34.5">
      <c r="B30" s="10" t="s">
        <v>88</v>
      </c>
      <c r="C30" s="16"/>
      <c r="D30" s="88" t="s">
        <v>89</v>
      </c>
      <c r="E30" s="71">
        <v>1722800</v>
      </c>
      <c r="F30" s="70">
        <v>1657110.42</v>
      </c>
      <c r="G30" s="71">
        <v>0</v>
      </c>
      <c r="H30" s="71">
        <v>0</v>
      </c>
      <c r="I30" s="71">
        <v>0</v>
      </c>
      <c r="J30" s="71">
        <v>1657110.42</v>
      </c>
      <c r="K30" s="72" t="s">
        <v>90</v>
      </c>
      <c r="L30" s="72"/>
      <c r="M30" s="72"/>
      <c r="N30" s="72"/>
      <c r="O30" s="75">
        <v>65689.58</v>
      </c>
      <c r="P30" s="9"/>
    </row>
    <row r="31" spans="2:16">
      <c r="B31" s="10" t="s">
        <v>91</v>
      </c>
      <c r="C31" s="16"/>
      <c r="D31" s="89" t="s">
        <v>92</v>
      </c>
      <c r="E31" s="21">
        <v>1323200</v>
      </c>
      <c r="F31" s="74">
        <v>1272757.1399999999</v>
      </c>
      <c r="G31" s="21">
        <v>0</v>
      </c>
      <c r="H31" s="21">
        <v>0</v>
      </c>
      <c r="I31" s="21">
        <v>0</v>
      </c>
      <c r="J31" s="71">
        <f t="shared" ref="J31:J38" si="0">F31+G31+H31+I31</f>
        <v>1272757.1399999999</v>
      </c>
      <c r="K31" s="72" t="s">
        <v>92</v>
      </c>
      <c r="L31" s="72"/>
      <c r="M31" s="72"/>
      <c r="N31" s="72"/>
      <c r="O31" s="75">
        <f t="shared" ref="O31:O38" si="1">E31-J31</f>
        <v>50442.860000000102</v>
      </c>
      <c r="P31" s="9"/>
    </row>
    <row r="32" spans="2:16" ht="45.75">
      <c r="B32" s="10" t="s">
        <v>93</v>
      </c>
      <c r="C32" s="16"/>
      <c r="D32" s="89" t="s">
        <v>94</v>
      </c>
      <c r="E32" s="21">
        <v>399600</v>
      </c>
      <c r="F32" s="74">
        <v>384353.28000000003</v>
      </c>
      <c r="G32" s="21">
        <v>0</v>
      </c>
      <c r="H32" s="21">
        <v>0</v>
      </c>
      <c r="I32" s="21">
        <v>0</v>
      </c>
      <c r="J32" s="71">
        <f t="shared" si="0"/>
        <v>384353.28000000003</v>
      </c>
      <c r="K32" s="72" t="s">
        <v>94</v>
      </c>
      <c r="L32" s="72"/>
      <c r="M32" s="72"/>
      <c r="N32" s="72"/>
      <c r="O32" s="75">
        <f t="shared" si="1"/>
        <v>15246.719999999972</v>
      </c>
      <c r="P32" s="9"/>
    </row>
    <row r="33" spans="2:16" ht="45.75">
      <c r="B33" s="10" t="s">
        <v>95</v>
      </c>
      <c r="C33" s="16"/>
      <c r="D33" s="88" t="s">
        <v>83</v>
      </c>
      <c r="E33" s="71">
        <v>2218001.61</v>
      </c>
      <c r="F33" s="70">
        <v>2197021.16</v>
      </c>
      <c r="G33" s="71">
        <v>0</v>
      </c>
      <c r="H33" s="71">
        <v>0</v>
      </c>
      <c r="I33" s="71">
        <v>0</v>
      </c>
      <c r="J33" s="71">
        <v>2197021.16</v>
      </c>
      <c r="K33" s="72" t="s">
        <v>96</v>
      </c>
      <c r="L33" s="72"/>
      <c r="M33" s="72"/>
      <c r="N33" s="72"/>
      <c r="O33" s="75">
        <v>20980.45</v>
      </c>
      <c r="P33" s="9"/>
    </row>
    <row r="34" spans="2:16" ht="45.75">
      <c r="B34" s="10" t="s">
        <v>97</v>
      </c>
      <c r="C34" s="16"/>
      <c r="D34" s="88" t="s">
        <v>98</v>
      </c>
      <c r="E34" s="71">
        <v>2218001.61</v>
      </c>
      <c r="F34" s="70">
        <v>2197021.16</v>
      </c>
      <c r="G34" s="71">
        <v>0</v>
      </c>
      <c r="H34" s="71">
        <v>0</v>
      </c>
      <c r="I34" s="71">
        <v>0</v>
      </c>
      <c r="J34" s="71">
        <v>2197021.16</v>
      </c>
      <c r="K34" s="72" t="s">
        <v>99</v>
      </c>
      <c r="L34" s="72"/>
      <c r="M34" s="72"/>
      <c r="N34" s="72"/>
      <c r="O34" s="75">
        <v>20980.45</v>
      </c>
      <c r="P34" s="9"/>
    </row>
    <row r="35" spans="2:16">
      <c r="B35" s="10" t="s">
        <v>100</v>
      </c>
      <c r="C35" s="16"/>
      <c r="D35" s="89" t="s">
        <v>101</v>
      </c>
      <c r="E35" s="21">
        <v>2218001.61</v>
      </c>
      <c r="F35" s="74">
        <v>2197021.16</v>
      </c>
      <c r="G35" s="21">
        <v>0</v>
      </c>
      <c r="H35" s="21">
        <v>0</v>
      </c>
      <c r="I35" s="21">
        <v>0</v>
      </c>
      <c r="J35" s="71">
        <f t="shared" si="0"/>
        <v>2197021.16</v>
      </c>
      <c r="K35" s="72" t="s">
        <v>101</v>
      </c>
      <c r="L35" s="72"/>
      <c r="M35" s="72"/>
      <c r="N35" s="72"/>
      <c r="O35" s="75">
        <f t="shared" si="1"/>
        <v>20980.449999999721</v>
      </c>
      <c r="P35" s="9"/>
    </row>
    <row r="36" spans="2:16" ht="23.25">
      <c r="B36" s="10" t="s">
        <v>102</v>
      </c>
      <c r="C36" s="16"/>
      <c r="D36" s="88" t="s">
        <v>103</v>
      </c>
      <c r="E36" s="71">
        <v>6568.52</v>
      </c>
      <c r="F36" s="70">
        <v>6568.52</v>
      </c>
      <c r="G36" s="71">
        <v>0</v>
      </c>
      <c r="H36" s="71">
        <v>0</v>
      </c>
      <c r="I36" s="71">
        <v>0</v>
      </c>
      <c r="J36" s="71">
        <v>6568.52</v>
      </c>
      <c r="K36" s="72" t="s">
        <v>104</v>
      </c>
      <c r="L36" s="72"/>
      <c r="M36" s="72"/>
      <c r="N36" s="72"/>
      <c r="O36" s="75">
        <v>0</v>
      </c>
      <c r="P36" s="9"/>
    </row>
    <row r="37" spans="2:16" ht="34.5">
      <c r="B37" s="10" t="s">
        <v>105</v>
      </c>
      <c r="C37" s="16"/>
      <c r="D37" s="88" t="s">
        <v>106</v>
      </c>
      <c r="E37" s="71">
        <v>6568.52</v>
      </c>
      <c r="F37" s="70">
        <v>6568.52</v>
      </c>
      <c r="G37" s="71">
        <v>0</v>
      </c>
      <c r="H37" s="71">
        <v>0</v>
      </c>
      <c r="I37" s="71">
        <v>0</v>
      </c>
      <c r="J37" s="71">
        <v>6568.52</v>
      </c>
      <c r="K37" s="72" t="s">
        <v>107</v>
      </c>
      <c r="L37" s="72"/>
      <c r="M37" s="72"/>
      <c r="N37" s="72"/>
      <c r="O37" s="75">
        <v>0</v>
      </c>
      <c r="P37" s="9"/>
    </row>
    <row r="38" spans="2:16">
      <c r="B38" s="10" t="s">
        <v>108</v>
      </c>
      <c r="C38" s="16"/>
      <c r="D38" s="89" t="s">
        <v>109</v>
      </c>
      <c r="E38" s="21">
        <v>6568.52</v>
      </c>
      <c r="F38" s="74">
        <v>6568.52</v>
      </c>
      <c r="G38" s="21">
        <v>0</v>
      </c>
      <c r="H38" s="21">
        <v>0</v>
      </c>
      <c r="I38" s="21">
        <v>0</v>
      </c>
      <c r="J38" s="71">
        <f t="shared" si="0"/>
        <v>6568.52</v>
      </c>
      <c r="K38" s="72" t="s">
        <v>109</v>
      </c>
      <c r="L38" s="72"/>
      <c r="M38" s="72"/>
      <c r="N38" s="72"/>
      <c r="O38" s="75">
        <f t="shared" si="1"/>
        <v>0</v>
      </c>
      <c r="P38" s="9"/>
    </row>
    <row r="39" spans="2:16" ht="0.75" customHeight="1" thickBot="1">
      <c r="B39" s="90"/>
      <c r="C39" s="91"/>
      <c r="D39" s="92"/>
      <c r="E39" s="92"/>
      <c r="F39" s="92"/>
      <c r="G39" s="92"/>
      <c r="H39" s="92"/>
      <c r="I39" s="92"/>
      <c r="J39" s="92"/>
      <c r="K39" s="93"/>
      <c r="L39" s="93"/>
      <c r="M39" s="93"/>
      <c r="N39" s="93"/>
      <c r="O39" s="94"/>
      <c r="P39" s="17"/>
    </row>
    <row r="40" spans="2:16" ht="15.75" thickBot="1">
      <c r="B40" s="95"/>
      <c r="C40" s="96"/>
      <c r="D40" s="97"/>
      <c r="E40" s="96"/>
      <c r="F40" s="96"/>
      <c r="G40" s="96"/>
      <c r="H40" s="96"/>
      <c r="I40" s="96"/>
      <c r="J40" s="96"/>
      <c r="K40" s="97"/>
      <c r="L40" s="97"/>
      <c r="M40" s="97"/>
      <c r="N40" s="97"/>
      <c r="O40" s="96"/>
      <c r="P40" s="17"/>
    </row>
    <row r="41" spans="2:16" ht="15.75" thickBot="1">
      <c r="B41" s="98" t="s">
        <v>110</v>
      </c>
      <c r="C41" s="99">
        <v>450</v>
      </c>
      <c r="D41" s="100" t="s">
        <v>84</v>
      </c>
      <c r="E41" s="101">
        <f t="shared" ref="E41:J41" si="2">E19-E28</f>
        <v>0</v>
      </c>
      <c r="F41" s="101">
        <f t="shared" si="2"/>
        <v>20776.049999999814</v>
      </c>
      <c r="G41" s="101">
        <f t="shared" si="2"/>
        <v>0</v>
      </c>
      <c r="H41" s="101">
        <f t="shared" si="2"/>
        <v>0</v>
      </c>
      <c r="I41" s="101">
        <f t="shared" si="2"/>
        <v>0</v>
      </c>
      <c r="J41" s="101">
        <f t="shared" si="2"/>
        <v>20776.049999999814</v>
      </c>
      <c r="K41" s="102"/>
      <c r="L41" s="96"/>
      <c r="M41" s="96"/>
      <c r="N41" s="96"/>
      <c r="O41" s="103" t="s">
        <v>84</v>
      </c>
      <c r="P41" s="17"/>
    </row>
    <row r="42" spans="2:16"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18"/>
    </row>
    <row r="43" spans="2:16">
      <c r="B43" s="82"/>
      <c r="C43" s="206" t="s">
        <v>111</v>
      </c>
      <c r="D43" s="206"/>
      <c r="E43" s="206"/>
      <c r="F43" s="206"/>
      <c r="G43" s="206"/>
      <c r="H43" s="206"/>
      <c r="I43" s="206"/>
      <c r="J43" s="206"/>
      <c r="K43" s="83"/>
      <c r="L43" s="83"/>
      <c r="M43" s="83"/>
      <c r="N43" s="83"/>
      <c r="O43" s="19" t="s">
        <v>112</v>
      </c>
      <c r="P43" s="19"/>
    </row>
    <row r="44" spans="2:16">
      <c r="B44" s="208" t="s">
        <v>58</v>
      </c>
      <c r="C44" s="209" t="s">
        <v>59</v>
      </c>
      <c r="D44" s="209" t="s">
        <v>60</v>
      </c>
      <c r="E44" s="192" t="s">
        <v>61</v>
      </c>
      <c r="F44" s="204" t="s">
        <v>62</v>
      </c>
      <c r="G44" s="204"/>
      <c r="H44" s="204"/>
      <c r="I44" s="204"/>
      <c r="J44" s="204"/>
      <c r="K44" s="61"/>
      <c r="L44" s="61"/>
      <c r="M44" s="61"/>
      <c r="N44" s="61"/>
      <c r="O44" s="192" t="s">
        <v>63</v>
      </c>
      <c r="P44" s="7"/>
    </row>
    <row r="45" spans="2:16" ht="15" customHeight="1">
      <c r="B45" s="208"/>
      <c r="C45" s="210"/>
      <c r="D45" s="210"/>
      <c r="E45" s="192"/>
      <c r="F45" s="192" t="s">
        <v>64</v>
      </c>
      <c r="G45" s="192" t="s">
        <v>65</v>
      </c>
      <c r="H45" s="192" t="s">
        <v>66</v>
      </c>
      <c r="I45" s="192" t="s">
        <v>67</v>
      </c>
      <c r="J45" s="204" t="s">
        <v>68</v>
      </c>
      <c r="K45" s="61"/>
      <c r="L45" s="61"/>
      <c r="M45" s="61"/>
      <c r="N45" s="61"/>
      <c r="O45" s="192"/>
      <c r="P45" s="7"/>
    </row>
    <row r="46" spans="2:16">
      <c r="B46" s="208"/>
      <c r="C46" s="210"/>
      <c r="D46" s="210"/>
      <c r="E46" s="192"/>
      <c r="F46" s="192"/>
      <c r="G46" s="192"/>
      <c r="H46" s="192"/>
      <c r="I46" s="192"/>
      <c r="J46" s="204"/>
      <c r="K46" s="61"/>
      <c r="L46" s="61"/>
      <c r="M46" s="61"/>
      <c r="N46" s="61"/>
      <c r="O46" s="192"/>
      <c r="P46" s="7"/>
    </row>
    <row r="47" spans="2:16" ht="15.75" thickBot="1">
      <c r="B47" s="62">
        <v>1</v>
      </c>
      <c r="C47" s="63">
        <v>2</v>
      </c>
      <c r="D47" s="63">
        <v>3</v>
      </c>
      <c r="E47" s="64" t="s">
        <v>69</v>
      </c>
      <c r="F47" s="65" t="s">
        <v>24</v>
      </c>
      <c r="G47" s="64" t="s">
        <v>70</v>
      </c>
      <c r="H47" s="64" t="s">
        <v>71</v>
      </c>
      <c r="I47" s="64" t="s">
        <v>72</v>
      </c>
      <c r="J47" s="64" t="s">
        <v>73</v>
      </c>
      <c r="K47" s="66"/>
      <c r="L47" s="66"/>
      <c r="M47" s="66"/>
      <c r="N47" s="66"/>
      <c r="O47" s="66" t="s">
        <v>74</v>
      </c>
      <c r="P47" s="8"/>
    </row>
    <row r="48" spans="2:16" ht="57">
      <c r="B48" s="104" t="s">
        <v>113</v>
      </c>
      <c r="C48" s="68" t="s">
        <v>3</v>
      </c>
      <c r="D48" s="105"/>
      <c r="E48" s="106">
        <v>0</v>
      </c>
      <c r="F48" s="106">
        <v>-20776.05</v>
      </c>
      <c r="G48" s="106">
        <v>0</v>
      </c>
      <c r="H48" s="106">
        <v>0</v>
      </c>
      <c r="I48" s="106">
        <v>0</v>
      </c>
      <c r="J48" s="106">
        <v>-20776.05</v>
      </c>
      <c r="K48" s="107"/>
      <c r="L48" s="107"/>
      <c r="M48" s="107"/>
      <c r="N48" s="108"/>
      <c r="O48" s="109">
        <v>20776.05</v>
      </c>
      <c r="P48" s="20"/>
    </row>
    <row r="49" spans="2:16" ht="24.75">
      <c r="B49" s="110" t="s">
        <v>114</v>
      </c>
      <c r="C49" s="111" t="s">
        <v>115</v>
      </c>
      <c r="D49" s="69"/>
      <c r="E49" s="70">
        <v>0</v>
      </c>
      <c r="F49" s="70">
        <v>0</v>
      </c>
      <c r="G49" s="70">
        <v>0</v>
      </c>
      <c r="H49" s="71">
        <v>0</v>
      </c>
      <c r="I49" s="71">
        <v>0</v>
      </c>
      <c r="J49" s="71">
        <v>0</v>
      </c>
      <c r="K49" s="72"/>
      <c r="L49" s="72"/>
      <c r="M49" s="72"/>
      <c r="N49" s="72"/>
      <c r="O49" s="75">
        <v>0</v>
      </c>
      <c r="P49" s="9"/>
    </row>
    <row r="50" spans="2:16">
      <c r="B50" s="112"/>
      <c r="C50" s="111"/>
      <c r="D50" s="113"/>
      <c r="E50" s="74"/>
      <c r="F50" s="74"/>
      <c r="G50" s="74"/>
      <c r="H50" s="21"/>
      <c r="I50" s="21"/>
      <c r="J50" s="71">
        <f>F50+G50+H50+I50</f>
        <v>0</v>
      </c>
      <c r="K50" s="72"/>
      <c r="L50" s="72"/>
      <c r="M50" s="72"/>
      <c r="N50" s="72"/>
      <c r="O50" s="75">
        <f>E50-J50</f>
        <v>0</v>
      </c>
      <c r="P50" s="9"/>
    </row>
    <row r="51" spans="2:16" hidden="1">
      <c r="B51" s="114"/>
      <c r="C51" s="111"/>
      <c r="D51" s="69"/>
      <c r="E51" s="70"/>
      <c r="F51" s="70"/>
      <c r="G51" s="70"/>
      <c r="H51" s="71"/>
      <c r="I51" s="71"/>
      <c r="J51" s="71"/>
      <c r="K51" s="72"/>
      <c r="L51" s="72"/>
      <c r="M51" s="72"/>
      <c r="N51" s="72"/>
      <c r="O51" s="75"/>
      <c r="P51" s="9"/>
    </row>
    <row r="52" spans="2:16">
      <c r="B52" s="110" t="s">
        <v>116</v>
      </c>
      <c r="C52" s="111" t="s">
        <v>117</v>
      </c>
      <c r="D52" s="69" t="s">
        <v>118</v>
      </c>
      <c r="E52" s="115">
        <f t="shared" ref="E52:J52" si="3">E53+E54</f>
        <v>0</v>
      </c>
      <c r="F52" s="116">
        <f t="shared" si="3"/>
        <v>0</v>
      </c>
      <c r="G52" s="116">
        <f t="shared" si="3"/>
        <v>0</v>
      </c>
      <c r="H52" s="116">
        <f t="shared" si="3"/>
        <v>0</v>
      </c>
      <c r="I52" s="116">
        <f t="shared" si="3"/>
        <v>0</v>
      </c>
      <c r="J52" s="116">
        <f t="shared" si="3"/>
        <v>0</v>
      </c>
      <c r="K52" s="117"/>
      <c r="L52" s="117"/>
      <c r="M52" s="117"/>
      <c r="N52" s="118"/>
      <c r="O52" s="119">
        <f>O53+O54</f>
        <v>0</v>
      </c>
      <c r="P52" s="9"/>
    </row>
    <row r="53" spans="2:16">
      <c r="B53" s="120" t="s">
        <v>119</v>
      </c>
      <c r="C53" s="16" t="s">
        <v>120</v>
      </c>
      <c r="D53" s="69" t="s">
        <v>121</v>
      </c>
      <c r="E53" s="74"/>
      <c r="F53" s="74"/>
      <c r="G53" s="74"/>
      <c r="H53" s="21"/>
      <c r="I53" s="21"/>
      <c r="J53" s="71">
        <f>F53+G53+H53+I53</f>
        <v>0</v>
      </c>
      <c r="K53" s="72"/>
      <c r="L53" s="72"/>
      <c r="M53" s="72"/>
      <c r="N53" s="72"/>
      <c r="O53" s="75">
        <f>E53-J53</f>
        <v>0</v>
      </c>
      <c r="P53" s="9"/>
    </row>
    <row r="54" spans="2:16">
      <c r="B54" s="120" t="s">
        <v>122</v>
      </c>
      <c r="C54" s="16" t="s">
        <v>123</v>
      </c>
      <c r="D54" s="69" t="s">
        <v>124</v>
      </c>
      <c r="E54" s="74"/>
      <c r="F54" s="74"/>
      <c r="G54" s="74"/>
      <c r="H54" s="21"/>
      <c r="I54" s="21"/>
      <c r="J54" s="71">
        <f>F54+G54+H54+I54</f>
        <v>0</v>
      </c>
      <c r="K54" s="72"/>
      <c r="L54" s="72"/>
      <c r="M54" s="72"/>
      <c r="N54" s="72"/>
      <c r="O54" s="75">
        <f>E54-J54</f>
        <v>0</v>
      </c>
      <c r="P54" s="9"/>
    </row>
    <row r="55" spans="2:16" ht="24">
      <c r="B55" s="110" t="s">
        <v>125</v>
      </c>
      <c r="C55" s="111" t="s">
        <v>126</v>
      </c>
      <c r="D55" s="69"/>
      <c r="E55" s="70">
        <v>0</v>
      </c>
      <c r="F55" s="70">
        <v>0</v>
      </c>
      <c r="G55" s="70">
        <v>0</v>
      </c>
      <c r="H55" s="71">
        <v>0</v>
      </c>
      <c r="I55" s="71">
        <v>0</v>
      </c>
      <c r="J55" s="71">
        <v>0</v>
      </c>
      <c r="K55" s="72"/>
      <c r="L55" s="72"/>
      <c r="M55" s="72"/>
      <c r="N55" s="72"/>
      <c r="O55" s="75">
        <v>0</v>
      </c>
      <c r="P55" s="9"/>
    </row>
    <row r="56" spans="2:16">
      <c r="B56" s="112"/>
      <c r="C56" s="16"/>
      <c r="D56" s="121"/>
      <c r="E56" s="122"/>
      <c r="F56" s="122"/>
      <c r="G56" s="122"/>
      <c r="H56" s="123"/>
      <c r="I56" s="123"/>
      <c r="J56" s="115">
        <f>F56+G56+H56+I56</f>
        <v>0</v>
      </c>
      <c r="K56" s="124"/>
      <c r="L56" s="124"/>
      <c r="M56" s="124"/>
      <c r="N56" s="124"/>
      <c r="O56" s="125">
        <f>E56-J56</f>
        <v>0</v>
      </c>
      <c r="P56" s="9"/>
    </row>
    <row r="57" spans="2:16" ht="18" hidden="1" customHeight="1" thickBot="1">
      <c r="B57" s="114"/>
      <c r="C57" s="126"/>
      <c r="D57" s="127"/>
      <c r="E57" s="128"/>
      <c r="F57" s="128"/>
      <c r="G57" s="128"/>
      <c r="H57" s="129"/>
      <c r="I57" s="129"/>
      <c r="J57" s="129"/>
      <c r="K57" s="130"/>
      <c r="L57" s="130"/>
      <c r="M57" s="130"/>
      <c r="N57" s="130"/>
      <c r="O57" s="131"/>
      <c r="P57" s="9"/>
    </row>
    <row r="58" spans="2:16" ht="15" customHeight="1">
      <c r="B58" s="82"/>
      <c r="C58" s="132"/>
      <c r="D58" s="132"/>
      <c r="E58" s="133"/>
      <c r="F58" s="134"/>
      <c r="G58" s="134"/>
      <c r="H58" s="134"/>
      <c r="I58" s="134"/>
      <c r="J58" s="134"/>
      <c r="K58" s="135"/>
      <c r="L58" s="135"/>
      <c r="M58" s="135"/>
      <c r="N58" s="135"/>
      <c r="O58" s="19" t="s">
        <v>127</v>
      </c>
      <c r="P58" s="19"/>
    </row>
    <row r="59" spans="2:16" ht="15" customHeight="1">
      <c r="B59" s="208" t="s">
        <v>58</v>
      </c>
      <c r="C59" s="209" t="s">
        <v>59</v>
      </c>
      <c r="D59" s="209" t="s">
        <v>60</v>
      </c>
      <c r="E59" s="192" t="s">
        <v>61</v>
      </c>
      <c r="F59" s="204" t="s">
        <v>62</v>
      </c>
      <c r="G59" s="204"/>
      <c r="H59" s="204"/>
      <c r="I59" s="204"/>
      <c r="J59" s="204"/>
      <c r="K59" s="61"/>
      <c r="L59" s="61"/>
      <c r="M59" s="61"/>
      <c r="N59" s="61"/>
      <c r="O59" s="192" t="s">
        <v>63</v>
      </c>
      <c r="P59" s="7"/>
    </row>
    <row r="60" spans="2:16" ht="15" customHeight="1">
      <c r="B60" s="208"/>
      <c r="C60" s="210"/>
      <c r="D60" s="210"/>
      <c r="E60" s="192"/>
      <c r="F60" s="192" t="s">
        <v>64</v>
      </c>
      <c r="G60" s="192" t="s">
        <v>65</v>
      </c>
      <c r="H60" s="192" t="s">
        <v>66</v>
      </c>
      <c r="I60" s="192" t="s">
        <v>67</v>
      </c>
      <c r="J60" s="204" t="s">
        <v>68</v>
      </c>
      <c r="K60" s="61"/>
      <c r="L60" s="61"/>
      <c r="M60" s="61"/>
      <c r="N60" s="61"/>
      <c r="O60" s="192"/>
      <c r="P60" s="7"/>
    </row>
    <row r="61" spans="2:16" ht="15" customHeight="1">
      <c r="B61" s="208"/>
      <c r="C61" s="210"/>
      <c r="D61" s="210"/>
      <c r="E61" s="192"/>
      <c r="F61" s="192"/>
      <c r="G61" s="192"/>
      <c r="H61" s="192"/>
      <c r="I61" s="192"/>
      <c r="J61" s="204"/>
      <c r="K61" s="61"/>
      <c r="L61" s="61"/>
      <c r="M61" s="61"/>
      <c r="N61" s="61"/>
      <c r="O61" s="192"/>
      <c r="P61" s="7"/>
    </row>
    <row r="62" spans="2:16" ht="15" customHeight="1" thickBot="1">
      <c r="B62" s="62">
        <v>1</v>
      </c>
      <c r="C62" s="63">
        <v>2</v>
      </c>
      <c r="D62" s="63">
        <v>3</v>
      </c>
      <c r="E62" s="64" t="s">
        <v>69</v>
      </c>
      <c r="F62" s="65" t="s">
        <v>24</v>
      </c>
      <c r="G62" s="64" t="s">
        <v>70</v>
      </c>
      <c r="H62" s="64" t="s">
        <v>71</v>
      </c>
      <c r="I62" s="64" t="s">
        <v>72</v>
      </c>
      <c r="J62" s="64" t="s">
        <v>73</v>
      </c>
      <c r="K62" s="66"/>
      <c r="L62" s="66"/>
      <c r="M62" s="66"/>
      <c r="N62" s="66"/>
      <c r="O62" s="66" t="s">
        <v>74</v>
      </c>
      <c r="P62" s="8"/>
    </row>
    <row r="63" spans="2:16">
      <c r="B63" s="136" t="s">
        <v>128</v>
      </c>
      <c r="C63" s="16" t="s">
        <v>129</v>
      </c>
      <c r="D63" s="69" t="s">
        <v>118</v>
      </c>
      <c r="E63" s="74">
        <v>0</v>
      </c>
      <c r="F63" s="70">
        <f>F64+F65</f>
        <v>-20776.049999999814</v>
      </c>
      <c r="G63" s="70">
        <f>G64+G65</f>
        <v>0</v>
      </c>
      <c r="H63" s="70">
        <f>H64+H65</f>
        <v>0</v>
      </c>
      <c r="I63" s="70">
        <f>I64+I65</f>
        <v>0</v>
      </c>
      <c r="J63" s="70">
        <f>J64+J65</f>
        <v>-20776.049999999814</v>
      </c>
      <c r="K63" s="72"/>
      <c r="L63" s="72"/>
      <c r="M63" s="72"/>
      <c r="N63" s="72"/>
      <c r="O63" s="125">
        <f>E63-J63</f>
        <v>20776.049999999814</v>
      </c>
      <c r="P63" s="9"/>
    </row>
    <row r="64" spans="2:16">
      <c r="B64" s="120" t="s">
        <v>130</v>
      </c>
      <c r="C64" s="16" t="s">
        <v>131</v>
      </c>
      <c r="D64" s="69" t="s">
        <v>121</v>
      </c>
      <c r="E64" s="70">
        <v>0</v>
      </c>
      <c r="F64" s="74">
        <v>-3881519.63</v>
      </c>
      <c r="G64" s="74">
        <v>0</v>
      </c>
      <c r="H64" s="21">
        <v>0</v>
      </c>
      <c r="I64" s="21">
        <v>0</v>
      </c>
      <c r="J64" s="71">
        <f>F64+G64+H64+I64</f>
        <v>-3881519.63</v>
      </c>
      <c r="K64" s="88"/>
      <c r="L64" s="88"/>
      <c r="M64" s="88"/>
      <c r="N64" s="88"/>
      <c r="O64" s="137" t="s">
        <v>84</v>
      </c>
      <c r="P64" s="17"/>
    </row>
    <row r="65" spans="2:16">
      <c r="B65" s="120" t="s">
        <v>132</v>
      </c>
      <c r="C65" s="16" t="s">
        <v>133</v>
      </c>
      <c r="D65" s="69" t="s">
        <v>124</v>
      </c>
      <c r="E65" s="70">
        <v>0</v>
      </c>
      <c r="F65" s="74">
        <v>3860743.58</v>
      </c>
      <c r="G65" s="74">
        <v>0</v>
      </c>
      <c r="H65" s="21">
        <v>0</v>
      </c>
      <c r="I65" s="21">
        <v>0</v>
      </c>
      <c r="J65" s="71">
        <f>F65+G65+H65+I65</f>
        <v>3860743.58</v>
      </c>
      <c r="K65" s="88"/>
      <c r="L65" s="88"/>
      <c r="M65" s="88"/>
      <c r="N65" s="88"/>
      <c r="O65" s="137" t="s">
        <v>84</v>
      </c>
      <c r="P65" s="17"/>
    </row>
    <row r="66" spans="2:16" ht="36.75">
      <c r="B66" s="136" t="s">
        <v>134</v>
      </c>
      <c r="C66" s="16" t="s">
        <v>135</v>
      </c>
      <c r="D66" s="138" t="s">
        <v>118</v>
      </c>
      <c r="E66" s="115">
        <f>E67+E68</f>
        <v>0</v>
      </c>
      <c r="F66" s="115">
        <f>F67+F68</f>
        <v>0</v>
      </c>
      <c r="G66" s="115">
        <f>G67+G68</f>
        <v>0</v>
      </c>
      <c r="H66" s="115">
        <f>H67+H68</f>
        <v>0</v>
      </c>
      <c r="I66" s="115">
        <f>I67+I68</f>
        <v>0</v>
      </c>
      <c r="J66" s="115">
        <v>0</v>
      </c>
      <c r="K66" s="124"/>
      <c r="L66" s="124"/>
      <c r="M66" s="124"/>
      <c r="N66" s="124"/>
      <c r="O66" s="125">
        <f>E66-J66</f>
        <v>0</v>
      </c>
      <c r="P66" s="9"/>
    </row>
    <row r="67" spans="2:16" ht="15" customHeight="1">
      <c r="B67" s="120" t="s">
        <v>136</v>
      </c>
      <c r="C67" s="111" t="s">
        <v>137</v>
      </c>
      <c r="D67" s="139" t="s">
        <v>121</v>
      </c>
      <c r="E67" s="140"/>
      <c r="F67" s="141"/>
      <c r="G67" s="142"/>
      <c r="H67" s="141"/>
      <c r="I67" s="140"/>
      <c r="J67" s="71">
        <f>F67+G67+H67+I67</f>
        <v>0</v>
      </c>
      <c r="K67" s="143"/>
      <c r="L67" s="143"/>
      <c r="M67" s="143"/>
      <c r="N67" s="143"/>
      <c r="O67" s="144" t="s">
        <v>84</v>
      </c>
      <c r="P67" s="17"/>
    </row>
    <row r="68" spans="2:16" ht="15" customHeight="1">
      <c r="B68" s="120" t="s">
        <v>138</v>
      </c>
      <c r="C68" s="16" t="s">
        <v>139</v>
      </c>
      <c r="D68" s="145" t="s">
        <v>124</v>
      </c>
      <c r="E68" s="115"/>
      <c r="F68" s="123"/>
      <c r="G68" s="122"/>
      <c r="H68" s="123"/>
      <c r="I68" s="115"/>
      <c r="J68" s="71">
        <f>F68+G68+H68+I68</f>
        <v>0</v>
      </c>
      <c r="K68" s="146"/>
      <c r="L68" s="146"/>
      <c r="M68" s="146"/>
      <c r="N68" s="146"/>
      <c r="O68" s="137" t="s">
        <v>84</v>
      </c>
      <c r="P68" s="17"/>
    </row>
    <row r="69" spans="2:16" ht="36.75">
      <c r="B69" s="136" t="s">
        <v>140</v>
      </c>
      <c r="C69" s="16" t="s">
        <v>141</v>
      </c>
      <c r="D69" s="138" t="s">
        <v>118</v>
      </c>
      <c r="E69" s="115">
        <f>E70+E71</f>
        <v>0</v>
      </c>
      <c r="F69" s="115">
        <f>F70+F71</f>
        <v>0</v>
      </c>
      <c r="G69" s="115">
        <f>G70+G71</f>
        <v>0</v>
      </c>
      <c r="H69" s="115">
        <v>0</v>
      </c>
      <c r="I69" s="115">
        <v>0</v>
      </c>
      <c r="J69" s="115">
        <f>J70+J71</f>
        <v>0</v>
      </c>
      <c r="K69" s="147"/>
      <c r="L69" s="147"/>
      <c r="M69" s="147"/>
      <c r="N69" s="124"/>
      <c r="O69" s="125">
        <f>O70+O71</f>
        <v>0</v>
      </c>
      <c r="P69" s="9"/>
    </row>
    <row r="70" spans="2:16" ht="23.25">
      <c r="B70" s="120" t="s">
        <v>142</v>
      </c>
      <c r="C70" s="111" t="s">
        <v>143</v>
      </c>
      <c r="D70" s="139"/>
      <c r="E70" s="141"/>
      <c r="F70" s="141"/>
      <c r="G70" s="142"/>
      <c r="H70" s="140"/>
      <c r="I70" s="140"/>
      <c r="J70" s="71">
        <f>F70+G70+H70+I70</f>
        <v>0</v>
      </c>
      <c r="K70" s="148"/>
      <c r="L70" s="148"/>
      <c r="M70" s="148"/>
      <c r="N70" s="147"/>
      <c r="O70" s="125">
        <f>E70-J70</f>
        <v>0</v>
      </c>
      <c r="P70" s="9"/>
    </row>
    <row r="71" spans="2:16" ht="23.25">
      <c r="B71" s="120" t="s">
        <v>144</v>
      </c>
      <c r="C71" s="149" t="s">
        <v>145</v>
      </c>
      <c r="D71" s="150"/>
      <c r="E71" s="151"/>
      <c r="F71" s="151"/>
      <c r="G71" s="152"/>
      <c r="H71" s="153"/>
      <c r="I71" s="153"/>
      <c r="J71" s="153">
        <f>F71+G71+H71+I71</f>
        <v>0</v>
      </c>
      <c r="K71" s="154"/>
      <c r="L71" s="154"/>
      <c r="M71" s="154"/>
      <c r="N71" s="148"/>
      <c r="O71" s="155">
        <f>E71-J71</f>
        <v>0</v>
      </c>
      <c r="P71" s="9"/>
    </row>
    <row r="72" spans="2:16" ht="36.75">
      <c r="B72" s="136" t="s">
        <v>146</v>
      </c>
      <c r="C72" s="16" t="s">
        <v>147</v>
      </c>
      <c r="D72" s="138" t="s">
        <v>118</v>
      </c>
      <c r="E72" s="115">
        <f t="shared" ref="E72:J72" si="4">E73+E74</f>
        <v>0</v>
      </c>
      <c r="F72" s="115">
        <f t="shared" si="4"/>
        <v>0</v>
      </c>
      <c r="G72" s="115">
        <f t="shared" si="4"/>
        <v>0</v>
      </c>
      <c r="H72" s="115">
        <f t="shared" si="4"/>
        <v>0</v>
      </c>
      <c r="I72" s="115">
        <f t="shared" si="4"/>
        <v>0</v>
      </c>
      <c r="J72" s="115">
        <f t="shared" si="4"/>
        <v>0</v>
      </c>
      <c r="K72" s="147"/>
      <c r="L72" s="147"/>
      <c r="M72" s="147"/>
      <c r="N72" s="124"/>
      <c r="O72" s="125">
        <f>O73+O74</f>
        <v>0</v>
      </c>
      <c r="P72" s="9"/>
    </row>
    <row r="73" spans="2:16" ht="34.5">
      <c r="B73" s="120" t="s">
        <v>148</v>
      </c>
      <c r="C73" s="111" t="s">
        <v>149</v>
      </c>
      <c r="D73" s="139"/>
      <c r="E73" s="141"/>
      <c r="F73" s="141"/>
      <c r="G73" s="142"/>
      <c r="H73" s="141"/>
      <c r="I73" s="141"/>
      <c r="J73" s="115">
        <f>F73+G73+H73+I73</f>
        <v>0</v>
      </c>
      <c r="K73" s="148"/>
      <c r="L73" s="148"/>
      <c r="M73" s="148"/>
      <c r="N73" s="148"/>
      <c r="O73" s="125">
        <f>E73-J73</f>
        <v>0</v>
      </c>
      <c r="P73" s="9"/>
    </row>
    <row r="74" spans="2:16" ht="35.25" thickBot="1">
      <c r="B74" s="156" t="s">
        <v>150</v>
      </c>
      <c r="C74" s="157" t="s">
        <v>151</v>
      </c>
      <c r="D74" s="158"/>
      <c r="E74" s="25"/>
      <c r="F74" s="25"/>
      <c r="G74" s="159"/>
      <c r="H74" s="25"/>
      <c r="I74" s="25"/>
      <c r="J74" s="160">
        <f>F74+G74+H74+I74</f>
        <v>0</v>
      </c>
      <c r="K74" s="161"/>
      <c r="L74" s="161"/>
      <c r="M74" s="161"/>
      <c r="N74" s="161"/>
      <c r="O74" s="162">
        <f>E74-J74</f>
        <v>0</v>
      </c>
      <c r="P74" s="9"/>
    </row>
    <row r="75" spans="2:16">
      <c r="B75" s="211"/>
      <c r="C75" s="211"/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2"/>
    </row>
    <row r="76" spans="2:16">
      <c r="B76" s="163"/>
      <c r="C76" s="206" t="s">
        <v>152</v>
      </c>
      <c r="D76" s="206"/>
      <c r="E76" s="206"/>
      <c r="F76" s="206"/>
      <c r="G76" s="206"/>
      <c r="H76" s="206"/>
      <c r="I76" s="206"/>
      <c r="J76" s="206"/>
      <c r="K76" s="164"/>
      <c r="L76" s="164"/>
      <c r="M76" s="164"/>
      <c r="N76" s="164"/>
      <c r="O76" s="17"/>
      <c r="P76" s="17"/>
    </row>
    <row r="77" spans="2:16">
      <c r="B77" s="163"/>
      <c r="C77" s="83"/>
      <c r="D77" s="83"/>
      <c r="E77" s="83"/>
      <c r="F77" s="83"/>
      <c r="G77" s="83"/>
      <c r="H77" s="83"/>
      <c r="I77" s="212"/>
      <c r="J77" s="212"/>
      <c r="K77" s="164"/>
      <c r="L77" s="164"/>
      <c r="M77" s="164"/>
      <c r="N77" s="164"/>
      <c r="O77" s="17"/>
      <c r="P77" s="17"/>
    </row>
    <row r="78" spans="2:16">
      <c r="B78" s="208" t="s">
        <v>58</v>
      </c>
      <c r="C78" s="209" t="s">
        <v>153</v>
      </c>
      <c r="D78" s="209" t="s">
        <v>154</v>
      </c>
      <c r="E78" s="204" t="s">
        <v>155</v>
      </c>
      <c r="F78" s="204"/>
      <c r="G78" s="204"/>
      <c r="H78" s="204"/>
      <c r="I78" s="204"/>
      <c r="J78" s="213"/>
      <c r="K78" s="8"/>
      <c r="L78" s="8"/>
      <c r="M78" s="8"/>
      <c r="N78" s="8"/>
      <c r="O78" s="17"/>
      <c r="P78" s="17"/>
    </row>
    <row r="79" spans="2:16">
      <c r="B79" s="208"/>
      <c r="C79" s="210"/>
      <c r="D79" s="209"/>
      <c r="E79" s="192" t="s">
        <v>156</v>
      </c>
      <c r="F79" s="192" t="s">
        <v>157</v>
      </c>
      <c r="G79" s="192" t="s">
        <v>158</v>
      </c>
      <c r="H79" s="192" t="s">
        <v>67</v>
      </c>
      <c r="I79" s="204" t="s">
        <v>68</v>
      </c>
      <c r="J79" s="213"/>
      <c r="K79" s="8"/>
      <c r="L79" s="8"/>
      <c r="M79" s="8"/>
      <c r="N79" s="8"/>
      <c r="O79" s="17"/>
      <c r="P79" s="17"/>
    </row>
    <row r="80" spans="2:16">
      <c r="B80" s="208"/>
      <c r="C80" s="210"/>
      <c r="D80" s="209"/>
      <c r="E80" s="192"/>
      <c r="F80" s="192"/>
      <c r="G80" s="192"/>
      <c r="H80" s="192"/>
      <c r="I80" s="204"/>
      <c r="J80" s="213"/>
      <c r="K80" s="8"/>
      <c r="L80" s="8"/>
      <c r="M80" s="8"/>
      <c r="N80" s="8"/>
      <c r="O80" s="17"/>
      <c r="P80" s="17"/>
    </row>
    <row r="81" spans="2:16">
      <c r="B81" s="208"/>
      <c r="C81" s="210"/>
      <c r="D81" s="209"/>
      <c r="E81" s="192"/>
      <c r="F81" s="192"/>
      <c r="G81" s="192"/>
      <c r="H81" s="192"/>
      <c r="I81" s="204"/>
      <c r="J81" s="213"/>
      <c r="K81" s="8"/>
      <c r="L81" s="8"/>
      <c r="M81" s="8"/>
      <c r="N81" s="8"/>
      <c r="O81" s="17"/>
      <c r="P81" s="17"/>
    </row>
    <row r="82" spans="2:16" ht="15.75" thickBot="1">
      <c r="B82" s="62">
        <v>1</v>
      </c>
      <c r="C82" s="63">
        <v>2</v>
      </c>
      <c r="D82" s="63">
        <v>3</v>
      </c>
      <c r="E82" s="65" t="s">
        <v>69</v>
      </c>
      <c r="F82" s="65" t="s">
        <v>24</v>
      </c>
      <c r="G82" s="64" t="s">
        <v>70</v>
      </c>
      <c r="H82" s="64" t="s">
        <v>71</v>
      </c>
      <c r="I82" s="220" t="s">
        <v>72</v>
      </c>
      <c r="J82" s="221"/>
      <c r="K82" s="8"/>
      <c r="L82" s="8"/>
      <c r="M82" s="8"/>
      <c r="N82" s="8"/>
      <c r="O82" s="17"/>
      <c r="P82" s="17"/>
    </row>
    <row r="83" spans="2:16" ht="24.75">
      <c r="B83" s="165" t="s">
        <v>159</v>
      </c>
      <c r="C83" s="68" t="s">
        <v>160</v>
      </c>
      <c r="D83" s="86" t="s">
        <v>84</v>
      </c>
      <c r="E83" s="23"/>
      <c r="F83" s="24"/>
      <c r="G83" s="23"/>
      <c r="H83" s="23"/>
      <c r="I83" s="222">
        <f>E83+F83+G83+H83</f>
        <v>0</v>
      </c>
      <c r="J83" s="223"/>
      <c r="K83" s="17"/>
      <c r="L83" s="17"/>
      <c r="M83" s="17"/>
      <c r="N83" s="17"/>
      <c r="O83" s="17"/>
      <c r="P83" s="17"/>
    </row>
    <row r="84" spans="2:16" ht="15.75" thickBot="1">
      <c r="B84" s="166" t="s">
        <v>161</v>
      </c>
      <c r="C84" s="157" t="s">
        <v>162</v>
      </c>
      <c r="D84" s="92"/>
      <c r="E84" s="25"/>
      <c r="F84" s="25"/>
      <c r="G84" s="25"/>
      <c r="H84" s="25"/>
      <c r="I84" s="224">
        <f>E84+F84+G84+H84</f>
        <v>0</v>
      </c>
      <c r="J84" s="225"/>
      <c r="K84" s="17"/>
      <c r="L84" s="17"/>
      <c r="M84" s="17"/>
      <c r="N84" s="17"/>
      <c r="O84" s="17"/>
      <c r="P84" s="17"/>
    </row>
    <row r="85" spans="2:16">
      <c r="B85" s="211"/>
      <c r="C85" s="211"/>
      <c r="D85" s="211"/>
      <c r="E85" s="211"/>
      <c r="F85" s="211"/>
      <c r="G85" s="211"/>
      <c r="H85" s="211"/>
      <c r="I85" s="211"/>
      <c r="J85" s="211"/>
      <c r="K85" s="17"/>
      <c r="L85" s="17"/>
      <c r="M85" s="17"/>
      <c r="N85" s="17"/>
      <c r="O85" s="17"/>
      <c r="P85" s="17"/>
    </row>
    <row r="86" spans="2:16" ht="15" customHeight="1">
      <c r="B86" s="167"/>
      <c r="C86" s="168"/>
      <c r="D86" s="168"/>
      <c r="E86" s="169"/>
      <c r="F86" s="214" t="s">
        <v>163</v>
      </c>
      <c r="G86" s="214"/>
      <c r="H86" s="214"/>
      <c r="I86" s="169"/>
      <c r="J86" s="169"/>
      <c r="K86" s="169"/>
      <c r="L86" s="169"/>
      <c r="M86" s="169"/>
      <c r="N86" s="169"/>
      <c r="O86" s="17"/>
      <c r="P86" s="17"/>
    </row>
    <row r="87" spans="2:16" ht="15" customHeight="1">
      <c r="B87" s="170" t="s">
        <v>164</v>
      </c>
      <c r="C87" s="215" t="s">
        <v>165</v>
      </c>
      <c r="D87" s="215"/>
      <c r="E87" s="215"/>
      <c r="F87" s="214"/>
      <c r="G87" s="214"/>
      <c r="H87" s="214"/>
      <c r="I87" s="216" t="s">
        <v>166</v>
      </c>
      <c r="J87" s="216"/>
      <c r="K87" s="171"/>
      <c r="L87" s="26"/>
      <c r="M87" s="26"/>
      <c r="N87" s="26"/>
      <c r="O87" s="26"/>
      <c r="P87" s="26"/>
    </row>
    <row r="88" spans="2:16">
      <c r="B88" s="172" t="s">
        <v>167</v>
      </c>
      <c r="C88" s="217" t="s">
        <v>168</v>
      </c>
      <c r="D88" s="217"/>
      <c r="E88" s="217"/>
      <c r="F88" s="173"/>
      <c r="G88" s="218" t="s">
        <v>169</v>
      </c>
      <c r="H88" s="218"/>
      <c r="I88" s="219" t="s">
        <v>168</v>
      </c>
      <c r="J88" s="219"/>
      <c r="K88" s="174"/>
      <c r="L88" s="27"/>
      <c r="M88" s="27"/>
      <c r="N88" s="27"/>
      <c r="O88" s="27"/>
      <c r="P88" s="27"/>
    </row>
    <row r="89" spans="2:16" ht="40.5" customHeight="1">
      <c r="B89" s="175" t="s">
        <v>170</v>
      </c>
      <c r="C89" s="227" t="s">
        <v>195</v>
      </c>
      <c r="D89" s="227"/>
      <c r="E89" s="227"/>
      <c r="F89" s="26"/>
      <c r="G89" s="176"/>
      <c r="H89" s="176"/>
      <c r="I89" s="176"/>
      <c r="J89" s="176"/>
      <c r="K89" s="176"/>
      <c r="L89" s="176"/>
      <c r="M89" s="176"/>
      <c r="N89" s="176"/>
      <c r="O89" s="28"/>
      <c r="P89" s="28"/>
    </row>
    <row r="90" spans="2:16">
      <c r="B90" s="172" t="s">
        <v>171</v>
      </c>
      <c r="C90" s="219" t="s">
        <v>172</v>
      </c>
      <c r="D90" s="219"/>
      <c r="E90" s="219"/>
      <c r="F90" s="27"/>
      <c r="G90" s="176"/>
      <c r="H90" s="228" t="s">
        <v>173</v>
      </c>
      <c r="I90" s="228"/>
      <c r="J90" s="228"/>
      <c r="K90" s="177"/>
      <c r="L90" s="177"/>
      <c r="M90" s="177"/>
      <c r="N90" s="177"/>
      <c r="O90" s="28"/>
      <c r="P90" s="28"/>
    </row>
    <row r="91" spans="2:16" ht="16.5" customHeight="1">
      <c r="B91" s="178"/>
      <c r="C91" s="178"/>
      <c r="D91" s="178"/>
      <c r="E91" s="230" t="s">
        <v>174</v>
      </c>
      <c r="F91" s="230"/>
      <c r="G91" s="179"/>
      <c r="H91" s="229"/>
      <c r="I91" s="229"/>
      <c r="J91" s="229"/>
      <c r="K91" s="177"/>
      <c r="L91" s="177"/>
      <c r="M91" s="177"/>
      <c r="N91" s="177"/>
      <c r="O91" s="29"/>
      <c r="P91" s="29"/>
    </row>
    <row r="92" spans="2:16">
      <c r="B92" s="178"/>
      <c r="C92" s="178"/>
      <c r="D92" s="178"/>
      <c r="E92" s="176"/>
      <c r="F92" s="176"/>
      <c r="G92" s="176"/>
      <c r="H92" s="219" t="s">
        <v>175</v>
      </c>
      <c r="I92" s="219"/>
      <c r="J92" s="219"/>
      <c r="K92" s="180"/>
      <c r="L92" s="180"/>
      <c r="M92" s="180"/>
      <c r="N92" s="180"/>
      <c r="O92" s="30"/>
      <c r="P92" s="30"/>
    </row>
    <row r="93" spans="2:16" ht="27" customHeight="1">
      <c r="B93" s="178"/>
      <c r="C93" s="178"/>
      <c r="D93" s="226" t="s">
        <v>176</v>
      </c>
      <c r="E93" s="226"/>
      <c r="F93" s="227" t="s">
        <v>177</v>
      </c>
      <c r="G93" s="227"/>
      <c r="H93" s="181"/>
      <c r="I93" s="227" t="s">
        <v>178</v>
      </c>
      <c r="J93" s="227"/>
      <c r="K93" s="180"/>
      <c r="L93" s="180"/>
      <c r="M93" s="180"/>
      <c r="N93" s="180"/>
      <c r="O93" s="30"/>
      <c r="P93" s="30"/>
    </row>
    <row r="94" spans="2:16">
      <c r="B94" s="178"/>
      <c r="C94" s="178"/>
      <c r="D94" s="226" t="s">
        <v>179</v>
      </c>
      <c r="E94" s="226"/>
      <c r="F94" s="182" t="s">
        <v>180</v>
      </c>
      <c r="G94" s="179"/>
      <c r="H94" s="183" t="s">
        <v>181</v>
      </c>
      <c r="I94" s="219" t="s">
        <v>168</v>
      </c>
      <c r="J94" s="219"/>
      <c r="K94" s="184"/>
      <c r="L94" s="184"/>
      <c r="M94" s="184"/>
      <c r="N94" s="184"/>
      <c r="O94" s="30"/>
      <c r="P94" s="30"/>
    </row>
    <row r="95" spans="2:16" ht="42" customHeight="1">
      <c r="B95" s="185" t="s">
        <v>182</v>
      </c>
      <c r="C95" s="227" t="s">
        <v>197</v>
      </c>
      <c r="D95" s="227"/>
      <c r="E95" s="227"/>
      <c r="F95" s="186"/>
      <c r="G95" s="227" t="s">
        <v>198</v>
      </c>
      <c r="H95" s="227"/>
      <c r="I95" s="216" t="s">
        <v>196</v>
      </c>
      <c r="J95" s="216"/>
      <c r="K95" s="180"/>
      <c r="L95" s="180"/>
      <c r="M95" s="180"/>
      <c r="N95" s="180"/>
      <c r="O95" s="30"/>
      <c r="P95" s="30"/>
    </row>
    <row r="96" spans="2:16">
      <c r="B96" s="187"/>
      <c r="C96" s="219" t="s">
        <v>180</v>
      </c>
      <c r="D96" s="219"/>
      <c r="E96" s="219"/>
      <c r="F96" s="188" t="s">
        <v>181</v>
      </c>
      <c r="G96" s="219" t="s">
        <v>168</v>
      </c>
      <c r="H96" s="219"/>
      <c r="I96" s="219" t="s">
        <v>183</v>
      </c>
      <c r="J96" s="219"/>
      <c r="K96" s="184"/>
      <c r="L96" s="184"/>
      <c r="M96" s="184"/>
      <c r="N96" s="184"/>
      <c r="O96" s="30"/>
      <c r="P96" s="30"/>
    </row>
    <row r="97" spans="2:16">
      <c r="B97" s="18" t="s">
        <v>199</v>
      </c>
      <c r="C97" s="18"/>
      <c r="D97" s="18"/>
      <c r="E97" s="189"/>
      <c r="F97" s="189"/>
      <c r="G97" s="18"/>
      <c r="H97" s="18"/>
      <c r="I97" s="30"/>
      <c r="J97" s="30"/>
      <c r="K97" s="30"/>
      <c r="L97" s="30"/>
      <c r="M97" s="30"/>
      <c r="N97" s="30"/>
      <c r="O97" s="30"/>
      <c r="P97" s="30"/>
    </row>
    <row r="98" spans="2:16">
      <c r="B98" s="18"/>
      <c r="C98" s="18"/>
      <c r="D98" s="18"/>
      <c r="E98" s="189"/>
      <c r="F98" s="189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 hidden="1">
      <c r="C99" s="241"/>
      <c r="D99" s="241"/>
      <c r="E99" s="241"/>
      <c r="F99" s="241"/>
      <c r="G99" s="241"/>
      <c r="H99" s="241"/>
      <c r="I99" s="190"/>
      <c r="J99" s="190"/>
      <c r="K99" s="190"/>
      <c r="L99" s="190"/>
      <c r="M99" s="190"/>
      <c r="N99" s="190"/>
      <c r="O99" s="31"/>
      <c r="P99" s="31"/>
    </row>
    <row r="100" spans="2:16" ht="48" hidden="1" customHeight="1" thickTop="1" thickBot="1">
      <c r="C100" s="242"/>
      <c r="D100" s="243"/>
      <c r="E100" s="243"/>
      <c r="F100" s="244" t="s">
        <v>184</v>
      </c>
      <c r="G100" s="244"/>
      <c r="H100" s="245"/>
    </row>
    <row r="101" spans="2:16" ht="3.75" hidden="1" customHeight="1" thickTop="1" thickBot="1">
      <c r="C101" s="246"/>
      <c r="D101" s="246"/>
      <c r="E101" s="246"/>
      <c r="F101" s="247"/>
      <c r="G101" s="247"/>
      <c r="H101" s="247"/>
    </row>
    <row r="102" spans="2:16" ht="13.5" hidden="1" customHeight="1" thickTop="1">
      <c r="B102" s="191"/>
      <c r="C102" s="231" t="s">
        <v>185</v>
      </c>
      <c r="D102" s="232"/>
      <c r="E102" s="232"/>
      <c r="F102" s="233"/>
      <c r="G102" s="233"/>
      <c r="H102" s="234"/>
    </row>
    <row r="103" spans="2:16" ht="13.5" hidden="1" customHeight="1">
      <c r="C103" s="235" t="s">
        <v>186</v>
      </c>
      <c r="D103" s="236"/>
      <c r="E103" s="236"/>
      <c r="F103" s="237"/>
      <c r="G103" s="237"/>
      <c r="H103" s="238"/>
    </row>
    <row r="104" spans="2:16" ht="13.5" hidden="1" customHeight="1">
      <c r="C104" s="235" t="s">
        <v>187</v>
      </c>
      <c r="D104" s="236"/>
      <c r="E104" s="236"/>
      <c r="F104" s="239"/>
      <c r="G104" s="239"/>
      <c r="H104" s="240"/>
    </row>
    <row r="105" spans="2:16" ht="13.5" hidden="1" customHeight="1">
      <c r="C105" s="235" t="s">
        <v>188</v>
      </c>
      <c r="D105" s="236"/>
      <c r="E105" s="236"/>
      <c r="F105" s="239"/>
      <c r="G105" s="239"/>
      <c r="H105" s="240"/>
    </row>
    <row r="106" spans="2:16" ht="13.5" hidden="1" customHeight="1">
      <c r="C106" s="235" t="s">
        <v>189</v>
      </c>
      <c r="D106" s="236"/>
      <c r="E106" s="236"/>
      <c r="F106" s="239"/>
      <c r="G106" s="239"/>
      <c r="H106" s="240"/>
    </row>
    <row r="107" spans="2:16" ht="13.5" hidden="1" customHeight="1">
      <c r="C107" s="235" t="s">
        <v>190</v>
      </c>
      <c r="D107" s="236"/>
      <c r="E107" s="236"/>
      <c r="F107" s="237"/>
      <c r="G107" s="237"/>
      <c r="H107" s="238"/>
    </row>
    <row r="108" spans="2:16" ht="13.5" hidden="1" customHeight="1">
      <c r="C108" s="235" t="s">
        <v>191</v>
      </c>
      <c r="D108" s="236"/>
      <c r="E108" s="236"/>
      <c r="F108" s="237"/>
      <c r="G108" s="237"/>
      <c r="H108" s="238"/>
    </row>
    <row r="109" spans="2:16" ht="13.5" hidden="1" customHeight="1">
      <c r="C109" s="235" t="s">
        <v>192</v>
      </c>
      <c r="D109" s="236"/>
      <c r="E109" s="236"/>
      <c r="F109" s="239"/>
      <c r="G109" s="239"/>
      <c r="H109" s="240"/>
    </row>
    <row r="110" spans="2:16" ht="15.75" hidden="1" thickBot="1">
      <c r="C110" s="249" t="s">
        <v>193</v>
      </c>
      <c r="D110" s="250"/>
      <c r="E110" s="250"/>
      <c r="F110" s="251"/>
      <c r="G110" s="251"/>
      <c r="H110" s="252"/>
    </row>
    <row r="111" spans="2:16" ht="3.75" hidden="1" customHeight="1" thickTop="1">
      <c r="C111" s="248"/>
      <c r="D111" s="248"/>
      <c r="E111" s="248"/>
      <c r="F111" s="248"/>
      <c r="G111" s="248"/>
      <c r="H111" s="248"/>
    </row>
    <row r="112" spans="2:16" hidden="1"/>
  </sheetData>
  <mergeCells count="124">
    <mergeCell ref="C111:E111"/>
    <mergeCell ref="F111:H111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  <mergeCell ref="D94:E94"/>
    <mergeCell ref="I94:J94"/>
    <mergeCell ref="C95:E95"/>
    <mergeCell ref="G95:H95"/>
    <mergeCell ref="I95:J95"/>
    <mergeCell ref="C96:E96"/>
    <mergeCell ref="G96:H96"/>
    <mergeCell ref="I96:J96"/>
    <mergeCell ref="C89:E89"/>
    <mergeCell ref="C90:E90"/>
    <mergeCell ref="H90:J91"/>
    <mergeCell ref="E91:F91"/>
    <mergeCell ref="H92:J92"/>
    <mergeCell ref="D93:E93"/>
    <mergeCell ref="F93:G93"/>
    <mergeCell ref="I93:J93"/>
    <mergeCell ref="F86:H87"/>
    <mergeCell ref="C87:E87"/>
    <mergeCell ref="I87:J87"/>
    <mergeCell ref="C88:E88"/>
    <mergeCell ref="G88:H88"/>
    <mergeCell ref="I88:J88"/>
    <mergeCell ref="H79:H81"/>
    <mergeCell ref="I79:J81"/>
    <mergeCell ref="I82:J82"/>
    <mergeCell ref="I83:J83"/>
    <mergeCell ref="I84:J84"/>
    <mergeCell ref="B85:J85"/>
    <mergeCell ref="B75:O75"/>
    <mergeCell ref="C76:J76"/>
    <mergeCell ref="I77:J77"/>
    <mergeCell ref="B78:B81"/>
    <mergeCell ref="C78:C81"/>
    <mergeCell ref="D78:D81"/>
    <mergeCell ref="E78:J78"/>
    <mergeCell ref="E79:E81"/>
    <mergeCell ref="F79:F81"/>
    <mergeCell ref="G79:G81"/>
    <mergeCell ref="O59:O61"/>
    <mergeCell ref="F60:F61"/>
    <mergeCell ref="G60:G61"/>
    <mergeCell ref="H60:H61"/>
    <mergeCell ref="I60:I61"/>
    <mergeCell ref="J60:J61"/>
    <mergeCell ref="J45:J46"/>
    <mergeCell ref="B59:B61"/>
    <mergeCell ref="C59:C61"/>
    <mergeCell ref="D59:D61"/>
    <mergeCell ref="E59:E61"/>
    <mergeCell ref="F59:J59"/>
    <mergeCell ref="B44:B46"/>
    <mergeCell ref="C44:C46"/>
    <mergeCell ref="D44:D46"/>
    <mergeCell ref="E44:E46"/>
    <mergeCell ref="F44:J44"/>
    <mergeCell ref="O44:O46"/>
    <mergeCell ref="F45:F46"/>
    <mergeCell ref="G45:G46"/>
    <mergeCell ref="H45:H46"/>
    <mergeCell ref="I45:I46"/>
    <mergeCell ref="G25:G26"/>
    <mergeCell ref="H25:H26"/>
    <mergeCell ref="I25:I26"/>
    <mergeCell ref="J25:J26"/>
    <mergeCell ref="B42:O42"/>
    <mergeCell ref="C43:J43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1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'0503737'!TR_17824568071_1447253817</vt:lpstr>
      <vt:lpstr>'0503737'!TR_17824568084_1447253832</vt:lpstr>
      <vt:lpstr>'0503737'!TR_17824568084_1447253834</vt:lpstr>
      <vt:lpstr>'0503737'!TR_17824568084_1447253842</vt:lpstr>
      <vt:lpstr>'0503737'!TR_17824568084_1447253853</vt:lpstr>
      <vt:lpstr>'0503737'!TR_17824568097</vt:lpstr>
      <vt:lpstr>'0503737'!TR_17824568110</vt:lpstr>
      <vt:lpstr>'0503737'!TR_17824568123</vt:lpstr>
      <vt:lpstr>'0503737'!TT_17824568084_1447253830_17824568139</vt:lpstr>
      <vt:lpstr>'0503737'!TT_17824568084_1447253831_17824568139</vt:lpstr>
      <vt:lpstr>'0503737'!TT_17824568084_1447253837_17824568139</vt:lpstr>
      <vt:lpstr>'0503737'!TT_17824568084_1447253839_17824568139</vt:lpstr>
      <vt:lpstr>'0503737'!TT_17824568084_1447253845_17824568139</vt:lpstr>
      <vt:lpstr>'0503737'!TT_17824568084_1447253850_17824568139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2021-04-15T13:52:36Z</cp:lastPrinted>
  <dcterms:created xsi:type="dcterms:W3CDTF">2021-03-19T12:10:18Z</dcterms:created>
  <dcterms:modified xsi:type="dcterms:W3CDTF">2021-04-15T13:52:38Z</dcterms:modified>
</cp:coreProperties>
</file>